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51" windowWidth="12120" windowHeight="9120" activeTab="0"/>
  </bookViews>
  <sheets>
    <sheet name="rezutate totale" sheetId="1" r:id="rId1"/>
  </sheets>
  <definedNames>
    <definedName name="_xlnm._FilterDatabase" localSheetId="0" hidden="1">'rezutate totale'!$A$3:$E$65</definedName>
    <definedName name="_xlnm.Print_Titles" localSheetId="0">'rezutate totale'!$3:$3</definedName>
  </definedNames>
  <calcPr fullCalcOnLoad="1"/>
</workbook>
</file>

<file path=xl/sharedStrings.xml><?xml version="1.0" encoding="utf-8"?>
<sst xmlns="http://schemas.openxmlformats.org/spreadsheetml/2006/main" count="212" uniqueCount="203">
  <si>
    <t>Solicitant</t>
  </si>
  <si>
    <t>Denumirea proiectului</t>
  </si>
  <si>
    <t>Nr.crt.</t>
  </si>
  <si>
    <t>Suma solicitată</t>
  </si>
  <si>
    <t>Parohia Ortodoxă Şincai</t>
  </si>
  <si>
    <t xml:space="preserve">Parohia Ortodoxă Oarba de Mureş </t>
  </si>
  <si>
    <t>Parohia Ortodoxă "Sf.Treime" Reghin</t>
  </si>
  <si>
    <t xml:space="preserve">Biserica Reformată Gogan Varolea </t>
  </si>
  <si>
    <t>Parohia Ortodoxă Română Papiu Ilarian</t>
  </si>
  <si>
    <t>Parohia Ortodoxă Română Bălăuşeri</t>
  </si>
  <si>
    <t>Parohia Ortodoxă Română Gogan</t>
  </si>
  <si>
    <t>Parohia Ortodoxă Română Sărmăşel Gară</t>
  </si>
  <si>
    <t xml:space="preserve">Parohia Reformată Luduş </t>
  </si>
  <si>
    <t xml:space="preserve">Parohia Unitariană Bezid </t>
  </si>
  <si>
    <t xml:space="preserve">Parohia Reformată I Cetate Tg.Mureş </t>
  </si>
  <si>
    <t>Parohia Reformată Vânători</t>
  </si>
  <si>
    <t>Parohia Ortodoxă Vânători</t>
  </si>
  <si>
    <t>Biserica Ortodoxă Filea</t>
  </si>
  <si>
    <t>Parohia Greco Catolică Hodac</t>
  </si>
  <si>
    <t xml:space="preserve">Biserica Ortodoxă Bogata </t>
  </si>
  <si>
    <t>Parohia Reformată  Sântana Nirajului</t>
  </si>
  <si>
    <t>Parohia Greco Catolică nr.IV Tg.Mureş</t>
  </si>
  <si>
    <t xml:space="preserve">Parohia Romano Catolică nr.6 Tg.Mureş </t>
  </si>
  <si>
    <t xml:space="preserve">Parohia Ortodoxă Română Chirileu </t>
  </si>
  <si>
    <t>Parohia Ortodoxă Ceuaşu de Câmpie</t>
  </si>
  <si>
    <t xml:space="preserve">Parohia Reformată Ungheni </t>
  </si>
  <si>
    <t>Parohia Ortodoxă Vişinelu</t>
  </si>
  <si>
    <t>Parohia Ortodoxă  Sânger</t>
  </si>
  <si>
    <t xml:space="preserve">Parohia Romano Catolică Reghin </t>
  </si>
  <si>
    <t xml:space="preserve">Parohia Reformată Cuci </t>
  </si>
  <si>
    <t xml:space="preserve">Parohia Unitariană "Dâmbul Pietros" Tg.Mureş </t>
  </si>
  <si>
    <t>Parohia Reformată Corneşti</t>
  </si>
  <si>
    <t xml:space="preserve">Parohia Ortodoxă Română XI Tg.Mureş </t>
  </si>
  <si>
    <t xml:space="preserve">Parohia Greco Catolică Reghin </t>
  </si>
  <si>
    <t xml:space="preserve">Parohia Romano Catolică Iara de Mureş </t>
  </si>
  <si>
    <t xml:space="preserve">Parohia Sf.Gheorghe Reghin </t>
  </si>
  <si>
    <t xml:space="preserve">Parohia Ort.Rom.Sărmaşu II Biserica Sf.Arhangheli Mihail şi Gavril -Sărmaşu </t>
  </si>
  <si>
    <t xml:space="preserve">Parohia Ort.Rom.Sărmaşu II-Bis.Militară "Sf.Iosif cel nou de la Partoş" Sărmaşu </t>
  </si>
  <si>
    <t>Parohia Greco Catolică Poieniţa</t>
  </si>
  <si>
    <t xml:space="preserve">Parohia Greco Catolică Ivăneşti </t>
  </si>
  <si>
    <t xml:space="preserve">Parohia Ortodoxă "Sf.Ana" Tg.Mureş </t>
  </si>
  <si>
    <t xml:space="preserve">Parohia Reformată Sincai </t>
  </si>
  <si>
    <t xml:space="preserve">Parohia Reformată Mureni com.Vânători </t>
  </si>
  <si>
    <t xml:space="preserve">Parohia Reformată Cotuş com.Sâng.de Mureş </t>
  </si>
  <si>
    <t xml:space="preserve">Parohia Reformată Papiu Ilarian </t>
  </si>
  <si>
    <t xml:space="preserve">Parohia Reformată  Tâmpa - M.Nirajului </t>
  </si>
  <si>
    <t xml:space="preserve">Parohia Ortodoxă Română Sardu Nirajului </t>
  </si>
  <si>
    <t xml:space="preserve">Parohia Romano Catolică Ungheni </t>
  </si>
  <si>
    <t>Parohia Reformată din Chibed</t>
  </si>
  <si>
    <t xml:space="preserve">Parohia Reformată Vărgata </t>
  </si>
  <si>
    <t xml:space="preserve">Parohia Reformată Iara de Mureş </t>
  </si>
  <si>
    <t xml:space="preserve">Parohia Unitariană Adămuş </t>
  </si>
  <si>
    <t xml:space="preserve">Parohia Ortodoxă Ideciu de Jos </t>
  </si>
  <si>
    <t xml:space="preserve">Parohia Reformată Dileul Nou </t>
  </si>
  <si>
    <t xml:space="preserve">Parohia Ortodoxă Râciu </t>
  </si>
  <si>
    <t xml:space="preserve">Parohia Ortodoxă Română Ungheni </t>
  </si>
  <si>
    <t xml:space="preserve">Parohia Reformată Păcureni </t>
  </si>
  <si>
    <t>Parohia Reformată Fântânele</t>
  </si>
  <si>
    <t>Parohia Reformată Vădaş</t>
  </si>
  <si>
    <t xml:space="preserve">Parohia Reformată Voivodeni </t>
  </si>
  <si>
    <t xml:space="preserve">Parohia Reformată Găneşti </t>
  </si>
  <si>
    <t xml:space="preserve">Parohia Greco Catolică Apalina - Reghin </t>
  </si>
  <si>
    <t xml:space="preserve">Parohia Reformată Chinari </t>
  </si>
  <si>
    <t xml:space="preserve">Parohia "Inălţarea Domnului" Tg.Mureş </t>
  </si>
  <si>
    <t xml:space="preserve">Biserica Ortodoxă Idicel </t>
  </si>
  <si>
    <t xml:space="preserve">Parohia Ortodoxă Şăuşa </t>
  </si>
  <si>
    <t xml:space="preserve">Biserica Ortodoxă Sânmărghita </t>
  </si>
  <si>
    <t>Parohia Reformată Sânişor</t>
  </si>
  <si>
    <t xml:space="preserve">Parohia Reformată Iernuţeni </t>
  </si>
  <si>
    <t xml:space="preserve">Parohia Ortodoxă "Sf.Nicolae" Tg.Mureş </t>
  </si>
  <si>
    <t>Parohia Reformată Eremieni</t>
  </si>
  <si>
    <t xml:space="preserve">Parohia Reformată Mădăraş  </t>
  </si>
  <si>
    <t xml:space="preserve">Biserica Ortodoxă Română „Sf.Arhangheli Mihail şi Gavril” Şoimuş com.Coroisânmărtin </t>
  </si>
  <si>
    <t xml:space="preserve">Biserica Ortodoxă Română "Sf.Treime" Coroi </t>
  </si>
  <si>
    <t>Biserica Reformată Bozeni, filiala Bozeni (aparţine de biserica reformată Corunca)</t>
  </si>
  <si>
    <t xml:space="preserve">Parohia Ortodoxă Batoş
"Biserica adormirea Maicii Domnului" </t>
  </si>
  <si>
    <t>Parohia Reformată Zau de Câmpie - FILIALA SÎNGER</t>
  </si>
  <si>
    <t>Parohia Ortodoxă Română Dedrad, comuna Batoş</t>
  </si>
  <si>
    <t>Renovarea bisericii "Schimbarea la faţă"</t>
  </si>
  <si>
    <t xml:space="preserve">Lucrări de drenaj </t>
  </si>
  <si>
    <t>Renovarea Orgii din Biserica Unitariană Cioc</t>
  </si>
  <si>
    <t>Reparaţii curente la biserica ortodoxă română Gogan</t>
  </si>
  <si>
    <t>Construirea bisericii - acoperis</t>
  </si>
  <si>
    <t>Repararea turnului şi acoperişului la Biserica Unitariană</t>
  </si>
  <si>
    <t>Execuţie portic de acces la biserică</t>
  </si>
  <si>
    <t>Zidirea turnului principal şi tencuirea noii biserici din satul Căpuşu de Cîmpie</t>
  </si>
  <si>
    <t>Reparaţii curente la clădirea Bisericii</t>
  </si>
  <si>
    <t>Reparaţii capitale şi renovare exterioară şi interioară a lăcaşului de cult Hramul "Sfinţii Arhangheli Mihail şi Gavril"</t>
  </si>
  <si>
    <t>Executarea lucrărilor de construcţii rămase</t>
  </si>
  <si>
    <t>Reparaţii construcţii</t>
  </si>
  <si>
    <t>Reparaţii curente</t>
  </si>
  <si>
    <t>Restaurarea Bisericii Unitariene din comuna Adămuş</t>
  </si>
  <si>
    <t>Edificarea unei Biserici Parohiale</t>
  </si>
  <si>
    <t>Reparaţii</t>
  </si>
  <si>
    <t>Reparaţie Orgă</t>
  </si>
  <si>
    <t>Reparaţii şi întreţinere la Biserica Ortodoxă Sînişor</t>
  </si>
  <si>
    <t>Lucrări de finisare a lăcaşului de cult "Parohia Greco-Catolică Apalina"</t>
  </si>
  <si>
    <t>Reparaţii la Biserica ortodoxă Idicel</t>
  </si>
  <si>
    <t xml:space="preserve">Parohia Ortodoxă Sânmărtinu de Câmpie </t>
  </si>
  <si>
    <t>Reparaţii invelitori</t>
  </si>
  <si>
    <t>Reparaţii curente şi de întreţinere la biserică</t>
  </si>
  <si>
    <t>Restaurare turn şi clopotniţă de lemn</t>
  </si>
  <si>
    <t>Reparaţii la acoperişul bisericii</t>
  </si>
  <si>
    <t>Continuare construcţie biserică</t>
  </si>
  <si>
    <t>Reparaţii biserică</t>
  </si>
  <si>
    <t>Continuarea construcţiei bisericii</t>
  </si>
  <si>
    <t>Reparaţii exterioare, acoperiş, sistem de alarmă şi iluminare</t>
  </si>
  <si>
    <t>Renovare exterioară</t>
  </si>
  <si>
    <t>Reparaţii curente exterioare</t>
  </si>
  <si>
    <t>Reparare, modernizare</t>
  </si>
  <si>
    <t>Reparaţii curente la biserică</t>
  </si>
  <si>
    <t>Reabilitare şi modernizare Oficiul parohial (faza a II a)</t>
  </si>
  <si>
    <t>Reparaţii interioare biserică</t>
  </si>
  <si>
    <t>Reparaţie acoperiş biserică</t>
  </si>
  <si>
    <t>Adăugire şi mansardare la clădirea existentă, schimbare dest din locuinţă în locaş de cult</t>
  </si>
  <si>
    <t xml:space="preserve">Reparaţii la lăcaş de cult </t>
  </si>
  <si>
    <t>Schimbare geamuri biserică</t>
  </si>
  <si>
    <t>Întocmirea documentaţiei de proiectare necesare la repararea bisericii</t>
  </si>
  <si>
    <t>Reparaţii la învelitoarea din şindrila la biserica de lemn</t>
  </si>
  <si>
    <t>Combaterea igrasiei la biserica reformată</t>
  </si>
  <si>
    <t>Executarea gardului stradal la biserică</t>
  </si>
  <si>
    <t>Construcţie biserică - asigurare utilităţi</t>
  </si>
  <si>
    <t>Reparaţii exterioare la biserica parohială</t>
  </si>
  <si>
    <t>Finalizare intrare cu acoperiş boltită la intrarea în biserică</t>
  </si>
  <si>
    <t>Salvarea bisericii reformate Corneşti</t>
  </si>
  <si>
    <t>Pictură în tehnica frescă a bisericii</t>
  </si>
  <si>
    <t>Schimbarea geamurilor vechi</t>
  </si>
  <si>
    <t>Reparaţii capitale şi restaurarea bisericii reformate Cotuş</t>
  </si>
  <si>
    <t>Reparaţia  lăcaşului de cult</t>
  </si>
  <si>
    <t>Renovarea şi zugrăvirea exterioară şi interioară a bisericii reformate</t>
  </si>
  <si>
    <t>Renovare biserica reformată</t>
  </si>
  <si>
    <t>Reparaţia acoperişului bisericii reformate din Vădaş</t>
  </si>
  <si>
    <t>reparaţii lacaş de cult</t>
  </si>
  <si>
    <t xml:space="preserve">Reabilitarea bisericii </t>
  </si>
  <si>
    <t>Pictură bisericească - tehnica "Fresco"</t>
  </si>
  <si>
    <t>Reparaţii acoperiş</t>
  </si>
  <si>
    <t>Lucrări de reparaţii la acoperiş</t>
  </si>
  <si>
    <t>Reabilitarea termică a unităţii de cult</t>
  </si>
  <si>
    <t xml:space="preserve">Reabilitarea termică a unităţii de cult </t>
  </si>
  <si>
    <t>Nr. înreg. CJM</t>
  </si>
  <si>
    <t>Reparatii exterioare biserica (învelitoare, tencuieli)</t>
  </si>
  <si>
    <t>Biserica Ortodoxă Română Oroi-Petea, comuna Band</t>
  </si>
  <si>
    <t>Parohia Ortodoxă  Sovata I</t>
  </si>
  <si>
    <t>Parohia Unitariană Cioc- Trei Sate</t>
  </si>
  <si>
    <t xml:space="preserve">Parohia Unitariană Valea -Miercurea Niraj </t>
  </si>
  <si>
    <t xml:space="preserve">Biserica Ortodoxă "Sf.Impăraţi Constatin şi Elena" Tg,.Mureş </t>
  </si>
  <si>
    <t>Parohia Ortodoxă Căpuşu de Câmpie</t>
  </si>
  <si>
    <t>Suma alocata</t>
  </si>
  <si>
    <t>Parohia Romano catolica Valea Izvoarelor</t>
  </si>
  <si>
    <t>Punctaj final</t>
  </si>
  <si>
    <t xml:space="preserve">Parohia Ortodoxă Română Buna Vestire Tg.Mureş III </t>
  </si>
  <si>
    <t>Construcţie biserică</t>
  </si>
  <si>
    <t>Continuare lucrări construcţie biserică</t>
  </si>
  <si>
    <t>Schimbarea pardoselii din lemn din biserică</t>
  </si>
  <si>
    <t>Reparaţii la clădire biserică</t>
  </si>
  <si>
    <t>Mobilier pentru biserică</t>
  </si>
  <si>
    <t>Pictură bisericească</t>
  </si>
  <si>
    <t>Reparaţii clădire biserică (uşi şi ferestre)</t>
  </si>
  <si>
    <t>Reparaţiiclădire biserică (tencuieli, pardoseli, instalaţii, etc.)</t>
  </si>
  <si>
    <t xml:space="preserve">Parohia Ortodoxă Sângeorgiu de Pădure </t>
  </si>
  <si>
    <t>Pictură Bisericească la Biserica "SFÂNTU ILIE"</t>
  </si>
  <si>
    <t xml:space="preserve">Parohia Ortodoxă Română Mădăraş </t>
  </si>
  <si>
    <t xml:space="preserve">Parohia Ortodoxă Română Cuieşd </t>
  </si>
  <si>
    <t>Continuare lucrări constructie biserica</t>
  </si>
  <si>
    <t xml:space="preserve">Parohia Ortodoxă Sântandrei Miercurea Nirajului </t>
  </si>
  <si>
    <t>Reparaţii şi finalizarea lucrărilor din interiorul bisericii</t>
  </si>
  <si>
    <t>Parohia Ortodoxă Română Dileul Vechi com.Ogra</t>
  </si>
  <si>
    <t>Renovarea şi zugrăvirea exterioară a bisericii ortodoxe</t>
  </si>
  <si>
    <t xml:space="preserve">Parohia Ortodoxă Valea Izvoarelor </t>
  </si>
  <si>
    <t>Sistem incălzire reparaţii  interioare</t>
  </si>
  <si>
    <t>Înlocuirea acoperişului bisericii</t>
  </si>
  <si>
    <t>Construcţie biserică ortodoxă "Sf. Martiri Brâncoveni, Ştefan cel Mare şi Sfânt şi a tuturor martirilor Transilvaniei"</t>
  </si>
  <si>
    <t>Parohia Ortodoxă Română Bărboşi com.Zau de Câmpie</t>
  </si>
  <si>
    <t>Reparaţii biserică (finisaje exterioare şi acoperiş)</t>
  </si>
  <si>
    <t xml:space="preserve">Parohia Română Unită Greco Catolică Bălăuşeri </t>
  </si>
  <si>
    <t>Reparaţii biserică (drenaj şi acoperiş)</t>
  </si>
  <si>
    <t>Parohia Ort.Rom.Sărmaşu I - Muzeul de Artă Religioasă.</t>
  </si>
  <si>
    <t xml:space="preserve">Parohia Ortodoxă Poieniţa - com.Livezeni </t>
  </si>
  <si>
    <t xml:space="preserve">Reparaţii locaş de cult (învelitoare şi pardoseli) </t>
  </si>
  <si>
    <t xml:space="preserve">Parohia Ort.Rom.Sărmaşu I - Mănăstirea Sf.Mina şi Sf.Vasile cel Mare" Sărmaşu  </t>
  </si>
  <si>
    <t xml:space="preserve">Parohia Ortodoxă  I-Biserica Sf.Ilie -Larga </t>
  </si>
  <si>
    <t>Reparaţii exterioare</t>
  </si>
  <si>
    <t>Încălzire centrală, reparaţii mobilier</t>
  </si>
  <si>
    <t xml:space="preserve">Parohia Ortodoxă Gheja </t>
  </si>
  <si>
    <t xml:space="preserve">Parohia Ortodoxă Română Corneşti </t>
  </si>
  <si>
    <t xml:space="preserve">Parohia Ortodoxă Română Senereuş com.Bălăuşeri </t>
  </si>
  <si>
    <t>Pictură interioară</t>
  </si>
  <si>
    <t>Reparaţii biserica parohială</t>
  </si>
  <si>
    <t>Biserica Ortodoxă Română Sânişor, com.Livezeni</t>
  </si>
  <si>
    <t>Reparaţii exterioare şi modernizare biserică</t>
  </si>
  <si>
    <t>Reparaţiibiserică</t>
  </si>
  <si>
    <t>Lucrări de drenaj la clădirea bisericii</t>
  </si>
  <si>
    <t>Lucrări de reânoire a sistemului termic</t>
  </si>
  <si>
    <t>Reparaţii interioare şi exterioare la clădirea bisericii</t>
  </si>
  <si>
    <t>Reparaţii învelitoare la biserica reformată Sânger</t>
  </si>
  <si>
    <t>Renovarea bisericii - acoperiş</t>
  </si>
  <si>
    <t xml:space="preserve">Renovarea şi zugrăvirea exterioară şi interioară a bisericii </t>
  </si>
  <si>
    <t>Reparaţii la clădire biserică şi convectoare</t>
  </si>
  <si>
    <t>Mobilier şi parchet pentru biserică</t>
  </si>
  <si>
    <t xml:space="preserve">Biserica Filadelfia Târnăveni </t>
  </si>
  <si>
    <t>Biserica Creştină Adventistă de Ziua a 7-a Papiu Iarian</t>
  </si>
  <si>
    <t>Parohia Ortodoxă Vătava</t>
  </si>
  <si>
    <t>Informatiile au fost furnizate de: Popa Elena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</si>
</sst>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t&quot;;\-#,##0\ &quot;Ft&quot;"/>
    <numFmt numFmtId="175" formatCode="#,##0\ &quot;Ft&quot;;[Red]\-#,##0\ &quot;Ft&quot;"/>
    <numFmt numFmtId="176" formatCode="#,##0.00\ &quot;Ft&quot;;\-#,##0.00\ &quot;Ft&quot;"/>
    <numFmt numFmtId="177" formatCode="#,##0.00\ &quot;Ft&quot;;[Red]\-#,##0.00\ &quot;Ft&quot;"/>
    <numFmt numFmtId="178" formatCode="_-* #,##0\ &quot;Ft&quot;_-;\-* #,##0\ &quot;Ft&quot;_-;_-* &quot;-&quot;\ &quot;Ft&quot;_-;_-@_-"/>
    <numFmt numFmtId="179" formatCode="_-* #,##0\ _F_t_-;\-* #,##0\ _F_t_-;_-* &quot;-&quot;\ _F_t_-;_-@_-"/>
    <numFmt numFmtId="180" formatCode="_-* #,##0.00\ &quot;Ft&quot;_-;\-* #,##0.00\ &quot;Ft&quot;_-;_-* &quot;-&quot;??\ &quot;Ft&quot;_-;_-@_-"/>
    <numFmt numFmtId="181" formatCode="_-* #,##0.00\ _F_t_-;\-* #,##0.00\ _F_t_-;_-* &quot;-&quot;??\ _F_t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</numFmts>
  <fonts count="12">
    <font>
      <sz val="10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i/>
      <sz val="12"/>
      <name val="Arial"/>
      <family val="0"/>
    </font>
    <font>
      <sz val="12"/>
      <name val="Arial"/>
      <family val="0"/>
    </font>
    <font>
      <b/>
      <i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" fontId="0" fillId="0" borderId="0" xfId="0" applyNumberFormat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8"/>
  <sheetViews>
    <sheetView tabSelected="1" workbookViewId="0" topLeftCell="A1">
      <pane xSplit="3" ySplit="3" topLeftCell="D100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110" sqref="A110:D110"/>
    </sheetView>
  </sheetViews>
  <sheetFormatPr defaultColWidth="9.140625" defaultRowHeight="12.75"/>
  <cols>
    <col min="1" max="1" width="8.28125" style="5" customWidth="1"/>
    <col min="2" max="2" width="7.7109375" style="5" customWidth="1"/>
    <col min="3" max="3" width="38.8515625" style="5" customWidth="1"/>
    <col min="4" max="4" width="37.7109375" style="7" customWidth="1"/>
    <col min="5" max="5" width="11.00390625" style="5" customWidth="1"/>
    <col min="6" max="6" width="10.00390625" style="19" customWidth="1"/>
    <col min="7" max="7" width="10.7109375" style="5" customWidth="1"/>
    <col min="8" max="16384" width="9.140625" style="2" customWidth="1"/>
  </cols>
  <sheetData>
    <row r="2" ht="12.75">
      <c r="A2" s="2"/>
    </row>
    <row r="3" spans="1:7" s="3" customFormat="1" ht="45">
      <c r="A3" s="11" t="s">
        <v>2</v>
      </c>
      <c r="B3" s="11" t="s">
        <v>139</v>
      </c>
      <c r="C3" s="12" t="s">
        <v>0</v>
      </c>
      <c r="D3" s="12" t="s">
        <v>1</v>
      </c>
      <c r="E3" s="11" t="s">
        <v>3</v>
      </c>
      <c r="F3" s="11" t="s">
        <v>149</v>
      </c>
      <c r="G3" s="11" t="s">
        <v>147</v>
      </c>
    </row>
    <row r="4" spans="1:7" s="3" customFormat="1" ht="7.5" customHeight="1" hidden="1">
      <c r="A4" s="11"/>
      <c r="B4" s="11"/>
      <c r="C4" s="12"/>
      <c r="D4" s="12"/>
      <c r="E4" s="11">
        <f>SUM(E5:E65)</f>
        <v>616450.39</v>
      </c>
      <c r="F4" s="13"/>
      <c r="G4" s="11">
        <f>SUM(G5:G65)</f>
        <v>178000</v>
      </c>
    </row>
    <row r="5" spans="1:7" s="3" customFormat="1" ht="30">
      <c r="A5" s="14">
        <v>1</v>
      </c>
      <c r="B5" s="14">
        <v>3541</v>
      </c>
      <c r="C5" s="15" t="s">
        <v>142</v>
      </c>
      <c r="D5" s="14" t="s">
        <v>78</v>
      </c>
      <c r="E5" s="14">
        <v>10000</v>
      </c>
      <c r="F5" s="16">
        <f aca="true" t="shared" si="0" ref="F5:F12">51+(G5-1500)*0.0025</f>
        <v>54.75</v>
      </c>
      <c r="G5" s="14">
        <v>3000</v>
      </c>
    </row>
    <row r="6" spans="1:7" s="4" customFormat="1" ht="15">
      <c r="A6" s="14">
        <v>2</v>
      </c>
      <c r="B6" s="14">
        <v>3598</v>
      </c>
      <c r="C6" s="15" t="s">
        <v>4</v>
      </c>
      <c r="D6" s="14" t="s">
        <v>79</v>
      </c>
      <c r="E6" s="14">
        <v>10000</v>
      </c>
      <c r="F6" s="16">
        <f t="shared" si="0"/>
        <v>56</v>
      </c>
      <c r="G6" s="14">
        <v>3500</v>
      </c>
    </row>
    <row r="7" spans="1:7" s="4" customFormat="1" ht="30">
      <c r="A7" s="14">
        <v>3</v>
      </c>
      <c r="B7" s="14">
        <v>3634</v>
      </c>
      <c r="C7" s="15" t="s">
        <v>5</v>
      </c>
      <c r="D7" s="14" t="s">
        <v>163</v>
      </c>
      <c r="E7" s="14">
        <v>10000</v>
      </c>
      <c r="F7" s="16">
        <f t="shared" si="0"/>
        <v>56</v>
      </c>
      <c r="G7" s="14">
        <v>3500</v>
      </c>
    </row>
    <row r="8" spans="1:7" s="4" customFormat="1" ht="30">
      <c r="A8" s="14">
        <v>4</v>
      </c>
      <c r="B8" s="14">
        <v>3652</v>
      </c>
      <c r="C8" s="15" t="s">
        <v>143</v>
      </c>
      <c r="D8" s="14" t="s">
        <v>80</v>
      </c>
      <c r="E8" s="14">
        <v>5800</v>
      </c>
      <c r="F8" s="16">
        <f t="shared" si="0"/>
        <v>57.25</v>
      </c>
      <c r="G8" s="14">
        <v>4000</v>
      </c>
    </row>
    <row r="9" spans="1:7" s="4" customFormat="1" ht="60">
      <c r="A9" s="14">
        <v>5</v>
      </c>
      <c r="B9" s="14">
        <v>3655</v>
      </c>
      <c r="C9" s="15" t="s">
        <v>6</v>
      </c>
      <c r="D9" s="14" t="s">
        <v>171</v>
      </c>
      <c r="E9" s="14">
        <v>10000</v>
      </c>
      <c r="F9" s="16">
        <f t="shared" si="0"/>
        <v>53.5</v>
      </c>
      <c r="G9" s="14">
        <v>2500</v>
      </c>
    </row>
    <row r="10" spans="1:7" s="4" customFormat="1" ht="45">
      <c r="A10" s="14">
        <v>6</v>
      </c>
      <c r="B10" s="14">
        <v>3776</v>
      </c>
      <c r="C10" s="15" t="s">
        <v>7</v>
      </c>
      <c r="D10" s="14" t="s">
        <v>117</v>
      </c>
      <c r="E10" s="14">
        <v>8000</v>
      </c>
      <c r="F10" s="16">
        <f t="shared" si="0"/>
        <v>62.25</v>
      </c>
      <c r="G10" s="14">
        <v>6000</v>
      </c>
    </row>
    <row r="11" spans="1:7" s="4" customFormat="1" ht="30">
      <c r="A11" s="14">
        <v>7</v>
      </c>
      <c r="B11" s="14">
        <v>3780</v>
      </c>
      <c r="C11" s="15" t="s">
        <v>8</v>
      </c>
      <c r="D11" s="14" t="s">
        <v>154</v>
      </c>
      <c r="E11" s="14">
        <v>10000</v>
      </c>
      <c r="F11" s="16">
        <f t="shared" si="0"/>
        <v>56</v>
      </c>
      <c r="G11" s="14">
        <v>3500</v>
      </c>
    </row>
    <row r="12" spans="1:7" s="4" customFormat="1" ht="30">
      <c r="A12" s="14">
        <v>8</v>
      </c>
      <c r="B12" s="14">
        <v>3782</v>
      </c>
      <c r="C12" s="15" t="s">
        <v>9</v>
      </c>
      <c r="D12" s="14" t="s">
        <v>152</v>
      </c>
      <c r="E12" s="14">
        <v>10000</v>
      </c>
      <c r="F12" s="16">
        <f t="shared" si="0"/>
        <v>53.5</v>
      </c>
      <c r="G12" s="14">
        <v>2500</v>
      </c>
    </row>
    <row r="13" spans="1:7" s="4" customFormat="1" ht="30">
      <c r="A13" s="14">
        <v>9</v>
      </c>
      <c r="B13" s="14">
        <v>3795</v>
      </c>
      <c r="C13" s="15" t="s">
        <v>200</v>
      </c>
      <c r="D13" s="14" t="s">
        <v>197</v>
      </c>
      <c r="E13" s="14">
        <v>10000</v>
      </c>
      <c r="F13" s="16">
        <v>10000</v>
      </c>
      <c r="G13" s="14">
        <v>4000</v>
      </c>
    </row>
    <row r="14" spans="1:7" s="4" customFormat="1" ht="30">
      <c r="A14" s="14">
        <v>10</v>
      </c>
      <c r="B14" s="14">
        <v>3831</v>
      </c>
      <c r="C14" s="15" t="s">
        <v>10</v>
      </c>
      <c r="D14" s="14" t="s">
        <v>81</v>
      </c>
      <c r="E14" s="14">
        <v>10000</v>
      </c>
      <c r="F14" s="16">
        <f aca="true" t="shared" si="1" ref="F14:F45">51+(G14-1500)*0.0025</f>
        <v>56</v>
      </c>
      <c r="G14" s="14">
        <v>3500</v>
      </c>
    </row>
    <row r="15" spans="1:7" s="4" customFormat="1" ht="30">
      <c r="A15" s="14">
        <v>11</v>
      </c>
      <c r="B15" s="14">
        <v>3948</v>
      </c>
      <c r="C15" s="15" t="s">
        <v>11</v>
      </c>
      <c r="D15" s="14" t="s">
        <v>118</v>
      </c>
      <c r="E15" s="14">
        <v>10000</v>
      </c>
      <c r="F15" s="16">
        <f t="shared" si="1"/>
        <v>56</v>
      </c>
      <c r="G15" s="14">
        <v>3500</v>
      </c>
    </row>
    <row r="16" spans="1:7" s="4" customFormat="1" ht="30">
      <c r="A16" s="14">
        <v>12</v>
      </c>
      <c r="B16" s="14">
        <v>3958</v>
      </c>
      <c r="C16" s="15" t="s">
        <v>144</v>
      </c>
      <c r="D16" s="14" t="s">
        <v>82</v>
      </c>
      <c r="E16" s="14">
        <v>10000</v>
      </c>
      <c r="F16" s="16">
        <f t="shared" si="1"/>
        <v>67.25</v>
      </c>
      <c r="G16" s="14">
        <v>8000</v>
      </c>
    </row>
    <row r="17" spans="1:7" s="4" customFormat="1" ht="30">
      <c r="A17" s="14">
        <v>13</v>
      </c>
      <c r="B17" s="14">
        <v>3978</v>
      </c>
      <c r="C17" s="15" t="s">
        <v>12</v>
      </c>
      <c r="D17" s="14" t="s">
        <v>119</v>
      </c>
      <c r="E17" s="14">
        <v>10000</v>
      </c>
      <c r="F17" s="16">
        <f t="shared" si="1"/>
        <v>52.25</v>
      </c>
      <c r="G17" s="14">
        <v>2000</v>
      </c>
    </row>
    <row r="18" spans="1:7" s="4" customFormat="1" ht="30">
      <c r="A18" s="14">
        <v>14</v>
      </c>
      <c r="B18" s="14">
        <v>4005</v>
      </c>
      <c r="C18" s="15" t="s">
        <v>13</v>
      </c>
      <c r="D18" s="14" t="s">
        <v>83</v>
      </c>
      <c r="E18" s="14">
        <v>10000</v>
      </c>
      <c r="F18" s="16">
        <f t="shared" si="1"/>
        <v>52.25</v>
      </c>
      <c r="G18" s="14">
        <v>2000</v>
      </c>
    </row>
    <row r="19" spans="1:7" s="4" customFormat="1" ht="30">
      <c r="A19" s="14">
        <v>15</v>
      </c>
      <c r="B19" s="14">
        <v>4011</v>
      </c>
      <c r="C19" s="15" t="s">
        <v>14</v>
      </c>
      <c r="D19" s="14" t="s">
        <v>99</v>
      </c>
      <c r="E19" s="14">
        <v>10000</v>
      </c>
      <c r="F19" s="16">
        <f t="shared" si="1"/>
        <v>52.25</v>
      </c>
      <c r="G19" s="14">
        <v>2000</v>
      </c>
    </row>
    <row r="20" spans="1:7" s="4" customFormat="1" ht="30">
      <c r="A20" s="14">
        <v>16</v>
      </c>
      <c r="B20" s="14">
        <v>4013</v>
      </c>
      <c r="C20" s="15" t="s">
        <v>145</v>
      </c>
      <c r="D20" s="14" t="s">
        <v>84</v>
      </c>
      <c r="E20" s="14">
        <v>10000</v>
      </c>
      <c r="F20" s="16">
        <f t="shared" si="1"/>
        <v>57.25</v>
      </c>
      <c r="G20" s="14">
        <v>4000</v>
      </c>
    </row>
    <row r="21" spans="1:7" s="4" customFormat="1" ht="45">
      <c r="A21" s="14">
        <v>17</v>
      </c>
      <c r="B21" s="14">
        <v>4049</v>
      </c>
      <c r="C21" s="15" t="s">
        <v>146</v>
      </c>
      <c r="D21" s="14" t="s">
        <v>85</v>
      </c>
      <c r="E21" s="14">
        <v>10000</v>
      </c>
      <c r="F21" s="16">
        <f t="shared" si="1"/>
        <v>52.25</v>
      </c>
      <c r="G21" s="14">
        <v>2000</v>
      </c>
    </row>
    <row r="22" spans="1:7" s="4" customFormat="1" ht="30">
      <c r="A22" s="14">
        <v>18</v>
      </c>
      <c r="B22" s="14">
        <v>4053</v>
      </c>
      <c r="C22" s="15" t="s">
        <v>15</v>
      </c>
      <c r="D22" s="14" t="s">
        <v>100</v>
      </c>
      <c r="E22" s="14">
        <v>10000</v>
      </c>
      <c r="F22" s="16">
        <f t="shared" si="1"/>
        <v>52.25</v>
      </c>
      <c r="G22" s="14">
        <v>2000</v>
      </c>
    </row>
    <row r="23" spans="1:7" s="4" customFormat="1" ht="30">
      <c r="A23" s="14">
        <v>19</v>
      </c>
      <c r="B23" s="14">
        <v>4054</v>
      </c>
      <c r="C23" s="15" t="s">
        <v>16</v>
      </c>
      <c r="D23" s="14" t="s">
        <v>86</v>
      </c>
      <c r="E23" s="14">
        <v>10000</v>
      </c>
      <c r="F23" s="16">
        <f t="shared" si="1"/>
        <v>52.25</v>
      </c>
      <c r="G23" s="14">
        <v>2000</v>
      </c>
    </row>
    <row r="24" spans="1:7" s="4" customFormat="1" ht="30">
      <c r="A24" s="14">
        <v>20</v>
      </c>
      <c r="B24" s="14">
        <v>4056</v>
      </c>
      <c r="C24" s="15" t="s">
        <v>17</v>
      </c>
      <c r="D24" s="14" t="s">
        <v>120</v>
      </c>
      <c r="E24" s="14">
        <v>10000</v>
      </c>
      <c r="F24" s="16">
        <f t="shared" si="1"/>
        <v>51</v>
      </c>
      <c r="G24" s="14">
        <v>1500</v>
      </c>
    </row>
    <row r="25" spans="1:7" s="4" customFormat="1" ht="60">
      <c r="A25" s="14">
        <v>21</v>
      </c>
      <c r="B25" s="14">
        <v>4058</v>
      </c>
      <c r="C25" s="15" t="s">
        <v>18</v>
      </c>
      <c r="D25" s="14" t="s">
        <v>87</v>
      </c>
      <c r="E25" s="14">
        <v>8000</v>
      </c>
      <c r="F25" s="16">
        <f t="shared" si="1"/>
        <v>52.25</v>
      </c>
      <c r="G25" s="14">
        <v>2000</v>
      </c>
    </row>
    <row r="26" spans="1:7" s="4" customFormat="1" ht="30">
      <c r="A26" s="14">
        <v>22</v>
      </c>
      <c r="B26" s="14">
        <v>4083</v>
      </c>
      <c r="C26" s="15" t="s">
        <v>19</v>
      </c>
      <c r="D26" s="14" t="s">
        <v>189</v>
      </c>
      <c r="E26" s="14">
        <v>10000</v>
      </c>
      <c r="F26" s="16">
        <f t="shared" si="1"/>
        <v>51</v>
      </c>
      <c r="G26" s="14">
        <v>1500</v>
      </c>
    </row>
    <row r="27" spans="1:7" s="4" customFormat="1" ht="30">
      <c r="A27" s="14">
        <v>23</v>
      </c>
      <c r="B27" s="14">
        <v>4084</v>
      </c>
      <c r="C27" s="15" t="s">
        <v>20</v>
      </c>
      <c r="D27" s="14" t="s">
        <v>101</v>
      </c>
      <c r="E27" s="14">
        <v>10000</v>
      </c>
      <c r="F27" s="16">
        <f t="shared" si="1"/>
        <v>57.25</v>
      </c>
      <c r="G27" s="14">
        <v>4000</v>
      </c>
    </row>
    <row r="28" spans="1:7" s="4" customFormat="1" ht="30">
      <c r="A28" s="14">
        <v>24</v>
      </c>
      <c r="B28" s="14">
        <v>4089</v>
      </c>
      <c r="C28" s="15" t="s">
        <v>21</v>
      </c>
      <c r="D28" s="14" t="s">
        <v>165</v>
      </c>
      <c r="E28" s="14">
        <v>10000</v>
      </c>
      <c r="F28" s="16">
        <f t="shared" si="1"/>
        <v>54.75</v>
      </c>
      <c r="G28" s="14">
        <v>3000</v>
      </c>
    </row>
    <row r="29" spans="1:7" s="4" customFormat="1" ht="30">
      <c r="A29" s="14">
        <v>25</v>
      </c>
      <c r="B29" s="14">
        <v>4123</v>
      </c>
      <c r="C29" s="15" t="s">
        <v>22</v>
      </c>
      <c r="D29" s="14" t="s">
        <v>121</v>
      </c>
      <c r="E29" s="14">
        <v>10000</v>
      </c>
      <c r="F29" s="16">
        <f t="shared" si="1"/>
        <v>67.25</v>
      </c>
      <c r="G29" s="14">
        <v>8000</v>
      </c>
    </row>
    <row r="30" spans="1:7" s="4" customFormat="1" ht="45">
      <c r="A30" s="14">
        <v>26</v>
      </c>
      <c r="B30" s="14">
        <v>4124</v>
      </c>
      <c r="C30" s="15" t="s">
        <v>75</v>
      </c>
      <c r="D30" s="14" t="s">
        <v>140</v>
      </c>
      <c r="E30" s="14">
        <v>10000</v>
      </c>
      <c r="F30" s="16">
        <f t="shared" si="1"/>
        <v>52.25</v>
      </c>
      <c r="G30" s="14">
        <v>2000</v>
      </c>
    </row>
    <row r="31" spans="1:7" s="4" customFormat="1" ht="30">
      <c r="A31" s="14">
        <v>27</v>
      </c>
      <c r="B31" s="14">
        <v>4125</v>
      </c>
      <c r="C31" s="15" t="s">
        <v>23</v>
      </c>
      <c r="D31" s="14" t="s">
        <v>122</v>
      </c>
      <c r="E31" s="14">
        <v>10000</v>
      </c>
      <c r="F31" s="16">
        <f t="shared" si="1"/>
        <v>52.25</v>
      </c>
      <c r="G31" s="14">
        <v>2000</v>
      </c>
    </row>
    <row r="32" spans="1:7" s="8" customFormat="1" ht="30">
      <c r="A32" s="14">
        <v>28</v>
      </c>
      <c r="B32" s="14">
        <v>4127</v>
      </c>
      <c r="C32" s="15" t="s">
        <v>24</v>
      </c>
      <c r="D32" s="14" t="s">
        <v>170</v>
      </c>
      <c r="E32" s="14">
        <v>10000</v>
      </c>
      <c r="F32" s="16">
        <f t="shared" si="1"/>
        <v>53.5</v>
      </c>
      <c r="G32" s="14">
        <v>2500</v>
      </c>
    </row>
    <row r="33" spans="1:7" s="4" customFormat="1" ht="30">
      <c r="A33" s="14">
        <v>29</v>
      </c>
      <c r="B33" s="14">
        <v>4128</v>
      </c>
      <c r="C33" s="15" t="s">
        <v>25</v>
      </c>
      <c r="D33" s="14" t="s">
        <v>191</v>
      </c>
      <c r="E33" s="14">
        <v>10000</v>
      </c>
      <c r="F33" s="16">
        <f t="shared" si="1"/>
        <v>56</v>
      </c>
      <c r="G33" s="14">
        <v>3500</v>
      </c>
    </row>
    <row r="34" spans="1:7" s="4" customFormat="1" ht="30">
      <c r="A34" s="14">
        <v>30</v>
      </c>
      <c r="B34" s="14">
        <v>4131</v>
      </c>
      <c r="C34" s="15" t="s">
        <v>76</v>
      </c>
      <c r="D34" s="14" t="s">
        <v>194</v>
      </c>
      <c r="E34" s="14">
        <v>10000</v>
      </c>
      <c r="F34" s="16">
        <f t="shared" si="1"/>
        <v>52.25</v>
      </c>
      <c r="G34" s="14">
        <v>2000</v>
      </c>
    </row>
    <row r="35" spans="1:7" s="4" customFormat="1" ht="30">
      <c r="A35" s="14">
        <v>31</v>
      </c>
      <c r="B35" s="14">
        <v>4132</v>
      </c>
      <c r="C35" s="15" t="s">
        <v>26</v>
      </c>
      <c r="D35" s="14" t="s">
        <v>123</v>
      </c>
      <c r="E35" s="14">
        <v>10000</v>
      </c>
      <c r="F35" s="16">
        <f t="shared" si="1"/>
        <v>51</v>
      </c>
      <c r="G35" s="14">
        <v>1500</v>
      </c>
    </row>
    <row r="36" spans="1:7" s="4" customFormat="1" ht="15">
      <c r="A36" s="14">
        <v>32</v>
      </c>
      <c r="B36" s="14">
        <v>4157</v>
      </c>
      <c r="C36" s="15" t="s">
        <v>27</v>
      </c>
      <c r="D36" s="14" t="s">
        <v>151</v>
      </c>
      <c r="E36" s="14">
        <v>10000</v>
      </c>
      <c r="F36" s="16">
        <f t="shared" si="1"/>
        <v>59.75</v>
      </c>
      <c r="G36" s="14">
        <v>5000</v>
      </c>
    </row>
    <row r="37" spans="1:7" s="4" customFormat="1" ht="15">
      <c r="A37" s="14">
        <v>33</v>
      </c>
      <c r="B37" s="14">
        <v>4210</v>
      </c>
      <c r="C37" s="15" t="s">
        <v>28</v>
      </c>
      <c r="D37" s="14" t="s">
        <v>112</v>
      </c>
      <c r="E37" s="14">
        <v>5000</v>
      </c>
      <c r="F37" s="16">
        <f t="shared" si="1"/>
        <v>52.25</v>
      </c>
      <c r="G37" s="14">
        <v>2000</v>
      </c>
    </row>
    <row r="38" spans="1:7" s="4" customFormat="1" ht="15">
      <c r="A38" s="14">
        <v>34</v>
      </c>
      <c r="B38" s="14">
        <v>4223</v>
      </c>
      <c r="C38" s="15" t="s">
        <v>29</v>
      </c>
      <c r="D38" s="14" t="s">
        <v>90</v>
      </c>
      <c r="E38" s="14">
        <v>10000</v>
      </c>
      <c r="F38" s="16">
        <f t="shared" si="1"/>
        <v>54.75</v>
      </c>
      <c r="G38" s="14">
        <v>3000</v>
      </c>
    </row>
    <row r="39" spans="1:7" s="4" customFormat="1" ht="30">
      <c r="A39" s="14">
        <v>35</v>
      </c>
      <c r="B39" s="14">
        <v>4230</v>
      </c>
      <c r="C39" s="15" t="s">
        <v>30</v>
      </c>
      <c r="D39" s="14" t="s">
        <v>88</v>
      </c>
      <c r="E39" s="14">
        <v>10000</v>
      </c>
      <c r="F39" s="16">
        <f t="shared" si="1"/>
        <v>67.25</v>
      </c>
      <c r="G39" s="14">
        <v>8000</v>
      </c>
    </row>
    <row r="40" spans="1:7" s="4" customFormat="1" ht="30">
      <c r="A40" s="14">
        <v>36</v>
      </c>
      <c r="B40" s="14">
        <v>4236</v>
      </c>
      <c r="C40" s="15" t="s">
        <v>31</v>
      </c>
      <c r="D40" s="14" t="s">
        <v>124</v>
      </c>
      <c r="E40" s="14">
        <v>26000</v>
      </c>
      <c r="F40" s="16">
        <f t="shared" si="1"/>
        <v>52.25</v>
      </c>
      <c r="G40" s="14">
        <v>2000</v>
      </c>
    </row>
    <row r="41" spans="1:7" s="4" customFormat="1" ht="30">
      <c r="A41" s="14">
        <v>37</v>
      </c>
      <c r="B41" s="14">
        <v>4238</v>
      </c>
      <c r="C41" s="15" t="s">
        <v>177</v>
      </c>
      <c r="D41" s="14" t="s">
        <v>178</v>
      </c>
      <c r="E41" s="14">
        <v>10000</v>
      </c>
      <c r="F41" s="16">
        <f t="shared" si="1"/>
        <v>52.25</v>
      </c>
      <c r="G41" s="14">
        <v>2000</v>
      </c>
    </row>
    <row r="42" spans="1:7" s="4" customFormat="1" ht="30">
      <c r="A42" s="14">
        <v>38</v>
      </c>
      <c r="B42" s="14">
        <v>4239</v>
      </c>
      <c r="C42" s="15" t="s">
        <v>32</v>
      </c>
      <c r="D42" s="14" t="s">
        <v>152</v>
      </c>
      <c r="E42" s="14">
        <v>10000</v>
      </c>
      <c r="F42" s="16">
        <f t="shared" si="1"/>
        <v>52.25</v>
      </c>
      <c r="G42" s="14">
        <v>2000</v>
      </c>
    </row>
    <row r="43" spans="1:7" s="4" customFormat="1" ht="15">
      <c r="A43" s="14">
        <v>39</v>
      </c>
      <c r="B43" s="14">
        <v>4244</v>
      </c>
      <c r="C43" s="15" t="s">
        <v>33</v>
      </c>
      <c r="D43" s="14" t="s">
        <v>103</v>
      </c>
      <c r="E43" s="14">
        <v>10000</v>
      </c>
      <c r="F43" s="16">
        <f t="shared" si="1"/>
        <v>56</v>
      </c>
      <c r="G43" s="14">
        <v>3500</v>
      </c>
    </row>
    <row r="44" spans="1:7" s="4" customFormat="1" ht="30">
      <c r="A44" s="14">
        <v>40</v>
      </c>
      <c r="B44" s="14">
        <v>4256</v>
      </c>
      <c r="C44" s="15" t="s">
        <v>34</v>
      </c>
      <c r="D44" s="14" t="s">
        <v>195</v>
      </c>
      <c r="E44" s="14">
        <v>10000</v>
      </c>
      <c r="F44" s="16">
        <f t="shared" si="1"/>
        <v>52.25</v>
      </c>
      <c r="G44" s="14">
        <v>2000</v>
      </c>
    </row>
    <row r="45" spans="1:7" s="4" customFormat="1" ht="15">
      <c r="A45" s="14">
        <v>41</v>
      </c>
      <c r="B45" s="14">
        <v>4264</v>
      </c>
      <c r="C45" s="15" t="s">
        <v>35</v>
      </c>
      <c r="D45" s="14" t="s">
        <v>105</v>
      </c>
      <c r="E45" s="14">
        <v>10000</v>
      </c>
      <c r="F45" s="16">
        <f t="shared" si="1"/>
        <v>53.5</v>
      </c>
      <c r="G45" s="14">
        <v>2500</v>
      </c>
    </row>
    <row r="46" spans="1:7" s="4" customFormat="1" ht="45">
      <c r="A46" s="14">
        <v>42</v>
      </c>
      <c r="B46" s="14">
        <v>4276</v>
      </c>
      <c r="C46" s="15" t="s">
        <v>74</v>
      </c>
      <c r="D46" s="14" t="s">
        <v>193</v>
      </c>
      <c r="E46" s="14">
        <v>22130</v>
      </c>
      <c r="F46" s="16">
        <f aca="true" t="shared" si="2" ref="F46:F77">51+(G46-1500)*0.0025</f>
        <v>52.25</v>
      </c>
      <c r="G46" s="14">
        <v>2000</v>
      </c>
    </row>
    <row r="47" spans="1:7" s="3" customFormat="1" ht="45">
      <c r="A47" s="14">
        <v>43</v>
      </c>
      <c r="B47" s="14">
        <v>4283</v>
      </c>
      <c r="C47" s="15" t="s">
        <v>179</v>
      </c>
      <c r="D47" s="14" t="s">
        <v>152</v>
      </c>
      <c r="E47" s="14">
        <v>10000</v>
      </c>
      <c r="F47" s="16">
        <f t="shared" si="2"/>
        <v>52.25</v>
      </c>
      <c r="G47" s="14">
        <v>2000</v>
      </c>
    </row>
    <row r="48" spans="1:7" s="4" customFormat="1" ht="30">
      <c r="A48" s="14">
        <v>44</v>
      </c>
      <c r="B48" s="14">
        <v>4284</v>
      </c>
      <c r="C48" s="15" t="s">
        <v>180</v>
      </c>
      <c r="D48" s="14" t="s">
        <v>181</v>
      </c>
      <c r="E48" s="14">
        <v>10000</v>
      </c>
      <c r="F48" s="16">
        <f t="shared" si="2"/>
        <v>52.25</v>
      </c>
      <c r="G48" s="14">
        <v>2000</v>
      </c>
    </row>
    <row r="49" spans="1:7" s="4" customFormat="1" ht="30">
      <c r="A49" s="14">
        <v>45</v>
      </c>
      <c r="B49" s="14">
        <v>4285</v>
      </c>
      <c r="C49" s="15" t="s">
        <v>176</v>
      </c>
      <c r="D49" s="14" t="s">
        <v>106</v>
      </c>
      <c r="E49" s="14">
        <v>10000</v>
      </c>
      <c r="F49" s="16">
        <f t="shared" si="2"/>
        <v>52.25</v>
      </c>
      <c r="G49" s="14">
        <v>2000</v>
      </c>
    </row>
    <row r="50" spans="1:7" s="4" customFormat="1" ht="45">
      <c r="A50" s="14">
        <v>46</v>
      </c>
      <c r="B50" s="14">
        <v>4287</v>
      </c>
      <c r="C50" s="15" t="s">
        <v>36</v>
      </c>
      <c r="D50" s="14" t="s">
        <v>107</v>
      </c>
      <c r="E50" s="14">
        <v>10000</v>
      </c>
      <c r="F50" s="16">
        <f t="shared" si="2"/>
        <v>52.25</v>
      </c>
      <c r="G50" s="14">
        <v>2000</v>
      </c>
    </row>
    <row r="51" spans="1:7" s="4" customFormat="1" ht="45">
      <c r="A51" s="14">
        <v>47</v>
      </c>
      <c r="B51" s="14">
        <v>4289</v>
      </c>
      <c r="C51" s="15" t="s">
        <v>37</v>
      </c>
      <c r="D51" s="14" t="s">
        <v>182</v>
      </c>
      <c r="E51" s="14">
        <v>10000</v>
      </c>
      <c r="F51" s="16">
        <f t="shared" si="2"/>
        <v>52.25</v>
      </c>
      <c r="G51" s="14">
        <v>2000</v>
      </c>
    </row>
    <row r="52" spans="1:7" s="8" customFormat="1" ht="15">
      <c r="A52" s="14">
        <v>48</v>
      </c>
      <c r="B52" s="14">
        <v>4291</v>
      </c>
      <c r="C52" s="15" t="s">
        <v>38</v>
      </c>
      <c r="D52" s="14" t="s">
        <v>89</v>
      </c>
      <c r="E52" s="14">
        <v>8102</v>
      </c>
      <c r="F52" s="16">
        <f t="shared" si="2"/>
        <v>52.25</v>
      </c>
      <c r="G52" s="14">
        <v>2000</v>
      </c>
    </row>
    <row r="53" spans="1:7" s="8" customFormat="1" ht="15">
      <c r="A53" s="14">
        <v>49</v>
      </c>
      <c r="B53" s="14">
        <v>4292</v>
      </c>
      <c r="C53" s="15" t="s">
        <v>39</v>
      </c>
      <c r="D53" s="14" t="s">
        <v>90</v>
      </c>
      <c r="E53" s="14">
        <v>8500</v>
      </c>
      <c r="F53" s="16">
        <f t="shared" si="2"/>
        <v>58.5</v>
      </c>
      <c r="G53" s="14">
        <v>4500</v>
      </c>
    </row>
    <row r="54" spans="1:7" s="4" customFormat="1" ht="15">
      <c r="A54" s="14">
        <v>50</v>
      </c>
      <c r="B54" s="14">
        <v>4294</v>
      </c>
      <c r="C54" s="15" t="s">
        <v>183</v>
      </c>
      <c r="D54" s="14" t="s">
        <v>108</v>
      </c>
      <c r="E54" s="14">
        <v>10000</v>
      </c>
      <c r="F54" s="16">
        <f t="shared" si="2"/>
        <v>52.25</v>
      </c>
      <c r="G54" s="14">
        <v>2000</v>
      </c>
    </row>
    <row r="55" spans="1:7" s="4" customFormat="1" ht="15">
      <c r="A55" s="14">
        <v>51</v>
      </c>
      <c r="B55" s="14">
        <v>4297</v>
      </c>
      <c r="C55" s="15" t="s">
        <v>40</v>
      </c>
      <c r="D55" s="14" t="s">
        <v>125</v>
      </c>
      <c r="E55" s="14">
        <v>10000</v>
      </c>
      <c r="F55" s="16">
        <f t="shared" si="2"/>
        <v>54.75</v>
      </c>
      <c r="G55" s="14">
        <v>3000</v>
      </c>
    </row>
    <row r="56" spans="1:7" s="4" customFormat="1" ht="15">
      <c r="A56" s="14">
        <v>52</v>
      </c>
      <c r="B56" s="14">
        <v>4308</v>
      </c>
      <c r="C56" s="15" t="s">
        <v>41</v>
      </c>
      <c r="D56" s="14" t="s">
        <v>126</v>
      </c>
      <c r="E56" s="14">
        <v>6000</v>
      </c>
      <c r="F56" s="16">
        <f t="shared" si="2"/>
        <v>54.75</v>
      </c>
      <c r="G56" s="14">
        <v>3000</v>
      </c>
    </row>
    <row r="57" spans="1:7" s="4" customFormat="1" ht="30">
      <c r="A57" s="14">
        <v>53</v>
      </c>
      <c r="B57" s="14">
        <v>4309</v>
      </c>
      <c r="C57" s="15" t="s">
        <v>42</v>
      </c>
      <c r="D57" s="14" t="s">
        <v>109</v>
      </c>
      <c r="E57" s="14">
        <v>8989.4</v>
      </c>
      <c r="F57" s="16">
        <f t="shared" si="2"/>
        <v>52.25</v>
      </c>
      <c r="G57" s="14">
        <v>2000</v>
      </c>
    </row>
    <row r="58" spans="1:7" s="8" customFormat="1" ht="30">
      <c r="A58" s="14">
        <v>54</v>
      </c>
      <c r="B58" s="14">
        <v>4317</v>
      </c>
      <c r="C58" s="15" t="s">
        <v>184</v>
      </c>
      <c r="D58" s="14" t="s">
        <v>157</v>
      </c>
      <c r="E58" s="14">
        <v>10000</v>
      </c>
      <c r="F58" s="16">
        <f t="shared" si="2"/>
        <v>52.25</v>
      </c>
      <c r="G58" s="14">
        <v>2000</v>
      </c>
    </row>
    <row r="59" spans="1:7" s="8" customFormat="1" ht="30">
      <c r="A59" s="14">
        <v>55</v>
      </c>
      <c r="B59" s="14">
        <v>4318</v>
      </c>
      <c r="C59" s="15" t="s">
        <v>172</v>
      </c>
      <c r="D59" s="14" t="s">
        <v>173</v>
      </c>
      <c r="E59" s="14">
        <v>10000</v>
      </c>
      <c r="F59" s="16">
        <f t="shared" si="2"/>
        <v>52.25</v>
      </c>
      <c r="G59" s="14">
        <v>2000</v>
      </c>
    </row>
    <row r="60" spans="1:7" s="4" customFormat="1" ht="30">
      <c r="A60" s="14">
        <v>56</v>
      </c>
      <c r="B60" s="14">
        <v>4320</v>
      </c>
      <c r="C60" s="15" t="s">
        <v>43</v>
      </c>
      <c r="D60" s="14" t="s">
        <v>127</v>
      </c>
      <c r="E60" s="14">
        <v>10000</v>
      </c>
      <c r="F60" s="16">
        <f t="shared" si="2"/>
        <v>52.25</v>
      </c>
      <c r="G60" s="14">
        <v>2000</v>
      </c>
    </row>
    <row r="61" spans="1:7" s="4" customFormat="1" ht="15">
      <c r="A61" s="14">
        <v>57</v>
      </c>
      <c r="B61" s="14">
        <v>4321</v>
      </c>
      <c r="C61" s="15" t="s">
        <v>44</v>
      </c>
      <c r="D61" s="14" t="s">
        <v>110</v>
      </c>
      <c r="E61" s="14">
        <v>10000</v>
      </c>
      <c r="F61" s="16">
        <f t="shared" si="2"/>
        <v>57.25</v>
      </c>
      <c r="G61" s="14">
        <v>4000</v>
      </c>
    </row>
    <row r="62" spans="1:7" s="4" customFormat="1" ht="30">
      <c r="A62" s="14">
        <v>58</v>
      </c>
      <c r="B62" s="14">
        <v>4323</v>
      </c>
      <c r="C62" s="15" t="s">
        <v>45</v>
      </c>
      <c r="D62" s="14" t="s">
        <v>111</v>
      </c>
      <c r="E62" s="14">
        <v>10000</v>
      </c>
      <c r="F62" s="16">
        <f t="shared" si="2"/>
        <v>54.75</v>
      </c>
      <c r="G62" s="14">
        <v>3000</v>
      </c>
    </row>
    <row r="63" spans="1:7" s="4" customFormat="1" ht="30">
      <c r="A63" s="14">
        <v>59</v>
      </c>
      <c r="B63" s="14">
        <v>4329</v>
      </c>
      <c r="C63" s="15" t="s">
        <v>46</v>
      </c>
      <c r="D63" s="14" t="s">
        <v>104</v>
      </c>
      <c r="E63" s="14">
        <v>10000</v>
      </c>
      <c r="F63" s="16">
        <f t="shared" si="2"/>
        <v>52.25</v>
      </c>
      <c r="G63" s="14">
        <v>2000</v>
      </c>
    </row>
    <row r="64" spans="1:7" s="4" customFormat="1" ht="15">
      <c r="A64" s="14">
        <v>60</v>
      </c>
      <c r="B64" s="14">
        <v>4331</v>
      </c>
      <c r="C64" s="15" t="s">
        <v>47</v>
      </c>
      <c r="D64" s="14" t="s">
        <v>104</v>
      </c>
      <c r="E64" s="14">
        <v>9928.99</v>
      </c>
      <c r="F64" s="16">
        <f t="shared" si="2"/>
        <v>53.5</v>
      </c>
      <c r="G64" s="14">
        <v>2500</v>
      </c>
    </row>
    <row r="65" spans="1:7" s="4" customFormat="1" ht="15">
      <c r="A65" s="14">
        <v>61</v>
      </c>
      <c r="B65" s="14">
        <v>4332</v>
      </c>
      <c r="C65" s="15" t="s">
        <v>48</v>
      </c>
      <c r="D65" s="14" t="s">
        <v>112</v>
      </c>
      <c r="E65" s="14">
        <v>10000</v>
      </c>
      <c r="F65" s="16">
        <f t="shared" si="2"/>
        <v>54.75</v>
      </c>
      <c r="G65" s="14">
        <v>3000</v>
      </c>
    </row>
    <row r="66" spans="1:7" ht="15">
      <c r="A66" s="14">
        <v>62</v>
      </c>
      <c r="B66" s="14">
        <v>4335</v>
      </c>
      <c r="C66" s="15" t="s">
        <v>199</v>
      </c>
      <c r="D66" s="14" t="s">
        <v>198</v>
      </c>
      <c r="E66" s="14">
        <v>5800</v>
      </c>
      <c r="F66" s="16">
        <v>5800</v>
      </c>
      <c r="G66" s="14">
        <v>4000</v>
      </c>
    </row>
    <row r="67" spans="1:7" ht="30">
      <c r="A67" s="14">
        <v>63</v>
      </c>
      <c r="B67" s="14">
        <v>4352</v>
      </c>
      <c r="C67" s="15" t="s">
        <v>49</v>
      </c>
      <c r="D67" s="14" t="s">
        <v>192</v>
      </c>
      <c r="E67" s="14">
        <v>10000</v>
      </c>
      <c r="F67" s="16">
        <f aca="true" t="shared" si="3" ref="F67:F81">51+(G67-1500)*0.0025</f>
        <v>54.75</v>
      </c>
      <c r="G67" s="14">
        <v>3000</v>
      </c>
    </row>
    <row r="68" spans="1:7" s="1" customFormat="1" ht="15">
      <c r="A68" s="14">
        <v>64</v>
      </c>
      <c r="B68" s="14">
        <v>4356</v>
      </c>
      <c r="C68" s="15" t="s">
        <v>50</v>
      </c>
      <c r="D68" s="14" t="s">
        <v>128</v>
      </c>
      <c r="E68" s="14">
        <v>10000</v>
      </c>
      <c r="F68" s="16">
        <f t="shared" si="3"/>
        <v>52.25</v>
      </c>
      <c r="G68" s="14">
        <v>2000</v>
      </c>
    </row>
    <row r="69" spans="1:7" s="1" customFormat="1" ht="30">
      <c r="A69" s="14">
        <v>65</v>
      </c>
      <c r="B69" s="14">
        <v>4358</v>
      </c>
      <c r="C69" s="15" t="s">
        <v>51</v>
      </c>
      <c r="D69" s="14" t="s">
        <v>91</v>
      </c>
      <c r="E69" s="14">
        <v>10000</v>
      </c>
      <c r="F69" s="16">
        <f t="shared" si="3"/>
        <v>53.5</v>
      </c>
      <c r="G69" s="14">
        <v>2500</v>
      </c>
    </row>
    <row r="70" spans="1:7" s="1" customFormat="1" ht="15">
      <c r="A70" s="14">
        <v>66</v>
      </c>
      <c r="B70" s="14">
        <v>4359</v>
      </c>
      <c r="C70" s="15" t="s">
        <v>52</v>
      </c>
      <c r="D70" s="14" t="s">
        <v>90</v>
      </c>
      <c r="E70" s="14">
        <v>10000</v>
      </c>
      <c r="F70" s="16">
        <f t="shared" si="3"/>
        <v>57.25</v>
      </c>
      <c r="G70" s="14">
        <v>4000</v>
      </c>
    </row>
    <row r="71" spans="1:7" s="1" customFormat="1" ht="30">
      <c r="A71" s="14">
        <v>67</v>
      </c>
      <c r="B71" s="14">
        <v>4360</v>
      </c>
      <c r="C71" s="15" t="s">
        <v>148</v>
      </c>
      <c r="D71" s="14" t="s">
        <v>196</v>
      </c>
      <c r="E71" s="14">
        <v>10000</v>
      </c>
      <c r="F71" s="16">
        <f t="shared" si="3"/>
        <v>54.75</v>
      </c>
      <c r="G71" s="14">
        <v>3000</v>
      </c>
    </row>
    <row r="72" spans="1:7" s="1" customFormat="1" ht="30">
      <c r="A72" s="14">
        <v>68</v>
      </c>
      <c r="B72" s="14">
        <v>4361</v>
      </c>
      <c r="C72" s="15" t="s">
        <v>53</v>
      </c>
      <c r="D72" s="14" t="s">
        <v>129</v>
      </c>
      <c r="E72" s="14">
        <v>10000</v>
      </c>
      <c r="F72" s="16">
        <f t="shared" si="3"/>
        <v>53.5</v>
      </c>
      <c r="G72" s="14">
        <v>2500</v>
      </c>
    </row>
    <row r="73" spans="1:7" s="1" customFormat="1" ht="30">
      <c r="A73" s="14">
        <v>69</v>
      </c>
      <c r="B73" s="14">
        <v>4362</v>
      </c>
      <c r="C73" s="15" t="s">
        <v>141</v>
      </c>
      <c r="D73" s="14" t="s">
        <v>152</v>
      </c>
      <c r="E73" s="14">
        <v>10000</v>
      </c>
      <c r="F73" s="16">
        <f t="shared" si="3"/>
        <v>57.25</v>
      </c>
      <c r="G73" s="14">
        <v>4000</v>
      </c>
    </row>
    <row r="74" spans="1:7" s="1" customFormat="1" ht="30">
      <c r="A74" s="14">
        <v>70</v>
      </c>
      <c r="B74" s="14">
        <v>4369</v>
      </c>
      <c r="C74" s="15" t="s">
        <v>185</v>
      </c>
      <c r="D74" s="14" t="s">
        <v>158</v>
      </c>
      <c r="E74" s="14">
        <v>10000</v>
      </c>
      <c r="F74" s="16">
        <f t="shared" si="3"/>
        <v>52.25</v>
      </c>
      <c r="G74" s="14">
        <v>2000</v>
      </c>
    </row>
    <row r="75" spans="1:7" s="1" customFormat="1" ht="30">
      <c r="A75" s="14">
        <v>71</v>
      </c>
      <c r="B75" s="14">
        <v>4370</v>
      </c>
      <c r="C75" s="15" t="s">
        <v>174</v>
      </c>
      <c r="D75" s="14" t="s">
        <v>175</v>
      </c>
      <c r="E75" s="14">
        <v>10000</v>
      </c>
      <c r="F75" s="16">
        <f t="shared" si="3"/>
        <v>52.25</v>
      </c>
      <c r="G75" s="14">
        <v>2000</v>
      </c>
    </row>
    <row r="76" spans="1:7" s="1" customFormat="1" ht="30">
      <c r="A76" s="14">
        <v>72</v>
      </c>
      <c r="B76" s="14">
        <v>4371</v>
      </c>
      <c r="C76" s="15" t="s">
        <v>54</v>
      </c>
      <c r="D76" s="14" t="s">
        <v>152</v>
      </c>
      <c r="E76" s="14">
        <v>10000</v>
      </c>
      <c r="F76" s="16">
        <f t="shared" si="3"/>
        <v>53.5</v>
      </c>
      <c r="G76" s="14">
        <v>2500</v>
      </c>
    </row>
    <row r="77" spans="1:7" s="1" customFormat="1" ht="15">
      <c r="A77" s="14">
        <v>73</v>
      </c>
      <c r="B77" s="14">
        <v>4379</v>
      </c>
      <c r="C77" s="15" t="s">
        <v>55</v>
      </c>
      <c r="D77" s="14" t="s">
        <v>92</v>
      </c>
      <c r="E77" s="14">
        <v>10000</v>
      </c>
      <c r="F77" s="16">
        <f t="shared" si="3"/>
        <v>57.25</v>
      </c>
      <c r="G77" s="14">
        <v>4000</v>
      </c>
    </row>
    <row r="78" spans="1:7" s="1" customFormat="1" ht="30">
      <c r="A78" s="14">
        <v>74</v>
      </c>
      <c r="B78" s="14">
        <v>4392</v>
      </c>
      <c r="C78" s="15" t="s">
        <v>164</v>
      </c>
      <c r="D78" s="14" t="s">
        <v>93</v>
      </c>
      <c r="E78" s="14">
        <v>10000</v>
      </c>
      <c r="F78" s="16">
        <f t="shared" si="3"/>
        <v>54.75</v>
      </c>
      <c r="G78" s="14">
        <v>3000</v>
      </c>
    </row>
    <row r="79" spans="1:7" s="1" customFormat="1" ht="15">
      <c r="A79" s="14">
        <v>75</v>
      </c>
      <c r="B79" s="14">
        <v>4401</v>
      </c>
      <c r="C79" s="15" t="s">
        <v>56</v>
      </c>
      <c r="D79" s="14" t="s">
        <v>130</v>
      </c>
      <c r="E79" s="14">
        <v>10000</v>
      </c>
      <c r="F79" s="16">
        <f t="shared" si="3"/>
        <v>52.25</v>
      </c>
      <c r="G79" s="14">
        <v>2000</v>
      </c>
    </row>
    <row r="80" spans="1:7" s="1" customFormat="1" ht="15">
      <c r="A80" s="14">
        <v>76</v>
      </c>
      <c r="B80" s="14">
        <v>4405</v>
      </c>
      <c r="C80" s="15" t="s">
        <v>57</v>
      </c>
      <c r="D80" s="14" t="s">
        <v>190</v>
      </c>
      <c r="E80" s="14">
        <v>10000</v>
      </c>
      <c r="F80" s="16">
        <f t="shared" si="3"/>
        <v>57.25</v>
      </c>
      <c r="G80" s="14">
        <v>4000</v>
      </c>
    </row>
    <row r="81" spans="1:7" s="1" customFormat="1" ht="30">
      <c r="A81" s="14">
        <v>77</v>
      </c>
      <c r="B81" s="14">
        <v>4406</v>
      </c>
      <c r="C81" s="15" t="s">
        <v>58</v>
      </c>
      <c r="D81" s="14" t="s">
        <v>131</v>
      </c>
      <c r="E81" s="14">
        <v>7819</v>
      </c>
      <c r="F81" s="16">
        <f t="shared" si="3"/>
        <v>53.5</v>
      </c>
      <c r="G81" s="14">
        <v>2500</v>
      </c>
    </row>
    <row r="82" spans="1:7" s="1" customFormat="1" ht="15">
      <c r="A82" s="14">
        <v>78</v>
      </c>
      <c r="B82" s="14">
        <v>4410</v>
      </c>
      <c r="C82" s="15" t="s">
        <v>59</v>
      </c>
      <c r="D82" s="14" t="s">
        <v>94</v>
      </c>
      <c r="E82" s="14">
        <v>10000</v>
      </c>
      <c r="F82" s="16">
        <v>51</v>
      </c>
      <c r="G82" s="14">
        <v>1500</v>
      </c>
    </row>
    <row r="83" spans="1:7" s="1" customFormat="1" ht="30">
      <c r="A83" s="14">
        <v>79</v>
      </c>
      <c r="B83" s="14">
        <v>4415</v>
      </c>
      <c r="C83" s="15" t="s">
        <v>77</v>
      </c>
      <c r="D83" s="14" t="s">
        <v>160</v>
      </c>
      <c r="E83" s="14">
        <v>10000</v>
      </c>
      <c r="F83" s="16">
        <f aca="true" t="shared" si="4" ref="F83:F99">51+(G83-1500)*0.0025</f>
        <v>67.25</v>
      </c>
      <c r="G83" s="14">
        <v>8000</v>
      </c>
    </row>
    <row r="84" spans="1:7" s="1" customFormat="1" ht="30">
      <c r="A84" s="14">
        <v>80</v>
      </c>
      <c r="B84" s="14">
        <v>4416</v>
      </c>
      <c r="C84" s="15" t="s">
        <v>166</v>
      </c>
      <c r="D84" s="14" t="s">
        <v>155</v>
      </c>
      <c r="E84" s="14">
        <v>10003</v>
      </c>
      <c r="F84" s="16">
        <f t="shared" si="4"/>
        <v>54.75</v>
      </c>
      <c r="G84" s="14">
        <v>3000</v>
      </c>
    </row>
    <row r="85" spans="1:7" s="1" customFormat="1" ht="30">
      <c r="A85" s="14">
        <v>81</v>
      </c>
      <c r="B85" s="14">
        <v>4422</v>
      </c>
      <c r="C85" s="15" t="s">
        <v>188</v>
      </c>
      <c r="D85" s="14" t="s">
        <v>95</v>
      </c>
      <c r="E85" s="14">
        <v>10000</v>
      </c>
      <c r="F85" s="16">
        <f t="shared" si="4"/>
        <v>52.25</v>
      </c>
      <c r="G85" s="14">
        <v>2000</v>
      </c>
    </row>
    <row r="86" spans="1:7" s="1" customFormat="1" ht="15">
      <c r="A86" s="14">
        <v>82</v>
      </c>
      <c r="B86" s="14">
        <v>4431</v>
      </c>
      <c r="C86" s="15" t="s">
        <v>60</v>
      </c>
      <c r="D86" s="14" t="s">
        <v>132</v>
      </c>
      <c r="E86" s="14">
        <v>10000</v>
      </c>
      <c r="F86" s="16">
        <f t="shared" si="4"/>
        <v>52.25</v>
      </c>
      <c r="G86" s="14">
        <v>2000</v>
      </c>
    </row>
    <row r="87" spans="1:7" s="1" customFormat="1" ht="45">
      <c r="A87" s="14">
        <v>83</v>
      </c>
      <c r="B87" s="14">
        <v>4435</v>
      </c>
      <c r="C87" s="15" t="s">
        <v>61</v>
      </c>
      <c r="D87" s="14" t="s">
        <v>96</v>
      </c>
      <c r="E87" s="14">
        <v>10000</v>
      </c>
      <c r="F87" s="16">
        <f t="shared" si="4"/>
        <v>51</v>
      </c>
      <c r="G87" s="14">
        <v>1500</v>
      </c>
    </row>
    <row r="88" spans="1:7" s="1" customFormat="1" ht="30">
      <c r="A88" s="14">
        <v>84</v>
      </c>
      <c r="B88" s="14">
        <v>4445</v>
      </c>
      <c r="C88" s="15" t="s">
        <v>168</v>
      </c>
      <c r="D88" s="14" t="s">
        <v>167</v>
      </c>
      <c r="E88" s="14">
        <v>10000</v>
      </c>
      <c r="F88" s="16">
        <f t="shared" si="4"/>
        <v>54.75</v>
      </c>
      <c r="G88" s="14">
        <v>3000</v>
      </c>
    </row>
    <row r="89" spans="1:7" s="1" customFormat="1" ht="15">
      <c r="A89" s="14">
        <v>85</v>
      </c>
      <c r="B89" s="14">
        <v>4446</v>
      </c>
      <c r="C89" s="15" t="s">
        <v>62</v>
      </c>
      <c r="D89" s="14" t="s">
        <v>133</v>
      </c>
      <c r="E89" s="14">
        <v>9785</v>
      </c>
      <c r="F89" s="16">
        <f t="shared" si="4"/>
        <v>52.25</v>
      </c>
      <c r="G89" s="14">
        <v>2000</v>
      </c>
    </row>
    <row r="90" spans="1:7" s="1" customFormat="1" ht="30">
      <c r="A90" s="14">
        <v>86</v>
      </c>
      <c r="B90" s="14">
        <v>4451</v>
      </c>
      <c r="C90" s="15" t="s">
        <v>63</v>
      </c>
      <c r="D90" s="14" t="s">
        <v>169</v>
      </c>
      <c r="E90" s="14">
        <v>10000</v>
      </c>
      <c r="F90" s="16">
        <f t="shared" si="4"/>
        <v>54.75</v>
      </c>
      <c r="G90" s="14">
        <v>3000</v>
      </c>
    </row>
    <row r="91" spans="1:7" s="1" customFormat="1" ht="30">
      <c r="A91" s="14">
        <v>87</v>
      </c>
      <c r="B91" s="14">
        <v>4458</v>
      </c>
      <c r="C91" s="15" t="s">
        <v>150</v>
      </c>
      <c r="D91" s="14" t="s">
        <v>134</v>
      </c>
      <c r="E91" s="14">
        <v>10000</v>
      </c>
      <c r="F91" s="16">
        <f t="shared" si="4"/>
        <v>59.75</v>
      </c>
      <c r="G91" s="14">
        <v>5000</v>
      </c>
    </row>
    <row r="92" spans="1:7" s="1" customFormat="1" ht="15">
      <c r="A92" s="14">
        <v>88</v>
      </c>
      <c r="B92" s="14">
        <v>4459</v>
      </c>
      <c r="C92" s="15" t="s">
        <v>64</v>
      </c>
      <c r="D92" s="14" t="s">
        <v>97</v>
      </c>
      <c r="E92" s="14">
        <v>10000</v>
      </c>
      <c r="F92" s="16">
        <f t="shared" si="4"/>
        <v>57.25</v>
      </c>
      <c r="G92" s="14">
        <v>4000</v>
      </c>
    </row>
    <row r="93" spans="1:7" s="1" customFormat="1" ht="15">
      <c r="A93" s="14">
        <v>89</v>
      </c>
      <c r="B93" s="14">
        <v>4470</v>
      </c>
      <c r="C93" s="15" t="s">
        <v>65</v>
      </c>
      <c r="D93" s="14" t="s">
        <v>186</v>
      </c>
      <c r="E93" s="14">
        <v>10000</v>
      </c>
      <c r="F93" s="16">
        <f t="shared" si="4"/>
        <v>52.25</v>
      </c>
      <c r="G93" s="14">
        <v>2000</v>
      </c>
    </row>
    <row r="94" spans="1:7" s="1" customFormat="1" ht="15">
      <c r="A94" s="14">
        <v>90</v>
      </c>
      <c r="B94" s="14">
        <v>4471</v>
      </c>
      <c r="C94" s="15" t="s">
        <v>66</v>
      </c>
      <c r="D94" s="14" t="s">
        <v>187</v>
      </c>
      <c r="E94" s="14">
        <v>10000</v>
      </c>
      <c r="F94" s="16">
        <f t="shared" si="4"/>
        <v>52.25</v>
      </c>
      <c r="G94" s="14">
        <v>2000</v>
      </c>
    </row>
    <row r="95" spans="1:7" s="1" customFormat="1" ht="15">
      <c r="A95" s="14">
        <v>91</v>
      </c>
      <c r="B95" s="14">
        <v>4478</v>
      </c>
      <c r="C95" s="15" t="s">
        <v>67</v>
      </c>
      <c r="D95" s="14" t="s">
        <v>113</v>
      </c>
      <c r="E95" s="14">
        <v>10000</v>
      </c>
      <c r="F95" s="16">
        <f t="shared" si="4"/>
        <v>52.25</v>
      </c>
      <c r="G95" s="14">
        <v>2000</v>
      </c>
    </row>
    <row r="96" spans="1:7" s="1" customFormat="1" ht="45">
      <c r="A96" s="14">
        <v>92</v>
      </c>
      <c r="B96" s="14">
        <v>4479</v>
      </c>
      <c r="C96" s="15" t="s">
        <v>68</v>
      </c>
      <c r="D96" s="14" t="s">
        <v>114</v>
      </c>
      <c r="E96" s="14">
        <v>10000</v>
      </c>
      <c r="F96" s="16">
        <f t="shared" si="4"/>
        <v>52.25</v>
      </c>
      <c r="G96" s="14">
        <v>2000</v>
      </c>
    </row>
    <row r="97" spans="1:7" s="1" customFormat="1" ht="30">
      <c r="A97" s="14">
        <v>93</v>
      </c>
      <c r="B97" s="14">
        <v>4485</v>
      </c>
      <c r="C97" s="15" t="s">
        <v>98</v>
      </c>
      <c r="D97" s="14" t="s">
        <v>153</v>
      </c>
      <c r="E97" s="14">
        <v>10000</v>
      </c>
      <c r="F97" s="16">
        <f t="shared" si="4"/>
        <v>57.25</v>
      </c>
      <c r="G97" s="14">
        <v>4000</v>
      </c>
    </row>
    <row r="98" spans="1:7" s="1" customFormat="1" ht="30">
      <c r="A98" s="14">
        <v>94</v>
      </c>
      <c r="B98" s="14">
        <v>4486</v>
      </c>
      <c r="C98" s="15" t="s">
        <v>69</v>
      </c>
      <c r="D98" s="14" t="s">
        <v>135</v>
      </c>
      <c r="E98" s="14">
        <v>10000</v>
      </c>
      <c r="F98" s="16">
        <f t="shared" si="4"/>
        <v>59.75</v>
      </c>
      <c r="G98" s="14">
        <v>5000</v>
      </c>
    </row>
    <row r="99" spans="1:7" s="1" customFormat="1" ht="15">
      <c r="A99" s="14">
        <v>95</v>
      </c>
      <c r="B99" s="14">
        <v>4490</v>
      </c>
      <c r="C99" s="15" t="s">
        <v>70</v>
      </c>
      <c r="D99" s="14" t="s">
        <v>115</v>
      </c>
      <c r="E99" s="14">
        <v>10000</v>
      </c>
      <c r="F99" s="16">
        <f t="shared" si="4"/>
        <v>56</v>
      </c>
      <c r="G99" s="14">
        <v>3500</v>
      </c>
    </row>
    <row r="100" spans="1:7" s="1" customFormat="1" ht="30">
      <c r="A100" s="14">
        <v>96</v>
      </c>
      <c r="B100" s="14">
        <v>4507</v>
      </c>
      <c r="C100" s="15" t="s">
        <v>159</v>
      </c>
      <c r="D100" s="14" t="s">
        <v>102</v>
      </c>
      <c r="E100" s="14">
        <v>10000</v>
      </c>
      <c r="F100" s="16">
        <v>51</v>
      </c>
      <c r="G100" s="14">
        <v>1500</v>
      </c>
    </row>
    <row r="101" spans="1:7" s="1" customFormat="1" ht="15">
      <c r="A101" s="14">
        <v>97</v>
      </c>
      <c r="B101" s="14">
        <v>4514</v>
      </c>
      <c r="C101" s="15" t="s">
        <v>71</v>
      </c>
      <c r="D101" s="14" t="s">
        <v>116</v>
      </c>
      <c r="E101" s="14">
        <v>9500</v>
      </c>
      <c r="F101" s="16">
        <f aca="true" t="shared" si="5" ref="F101:F106">51+(G101-1500)*0.0025</f>
        <v>57.25</v>
      </c>
      <c r="G101" s="14">
        <v>4000</v>
      </c>
    </row>
    <row r="102" spans="1:7" s="1" customFormat="1" ht="15">
      <c r="A102" s="14">
        <v>98</v>
      </c>
      <c r="B102" s="14">
        <v>4520</v>
      </c>
      <c r="C102" s="15" t="s">
        <v>161</v>
      </c>
      <c r="D102" s="14" t="s">
        <v>135</v>
      </c>
      <c r="E102" s="14">
        <v>9500</v>
      </c>
      <c r="F102" s="16">
        <f t="shared" si="5"/>
        <v>57.25</v>
      </c>
      <c r="G102" s="14">
        <v>4000</v>
      </c>
    </row>
    <row r="103" spans="1:7" s="1" customFormat="1" ht="15">
      <c r="A103" s="14">
        <v>99</v>
      </c>
      <c r="B103" s="14">
        <v>4521</v>
      </c>
      <c r="C103" s="15" t="s">
        <v>162</v>
      </c>
      <c r="D103" s="14" t="s">
        <v>136</v>
      </c>
      <c r="E103" s="14">
        <v>8500</v>
      </c>
      <c r="F103" s="16">
        <f t="shared" si="5"/>
        <v>57.25</v>
      </c>
      <c r="G103" s="14">
        <v>4000</v>
      </c>
    </row>
    <row r="104" spans="1:7" s="1" customFormat="1" ht="45">
      <c r="A104" s="14">
        <v>100</v>
      </c>
      <c r="B104" s="14">
        <v>4541</v>
      </c>
      <c r="C104" s="15" t="s">
        <v>72</v>
      </c>
      <c r="D104" s="14" t="s">
        <v>137</v>
      </c>
      <c r="E104" s="14">
        <v>7000</v>
      </c>
      <c r="F104" s="16">
        <f t="shared" si="5"/>
        <v>52.25</v>
      </c>
      <c r="G104" s="14">
        <v>2000</v>
      </c>
    </row>
    <row r="105" spans="1:7" s="1" customFormat="1" ht="30">
      <c r="A105" s="14">
        <v>101</v>
      </c>
      <c r="B105" s="14">
        <v>4542</v>
      </c>
      <c r="C105" s="15" t="s">
        <v>73</v>
      </c>
      <c r="D105" s="14" t="s">
        <v>138</v>
      </c>
      <c r="E105" s="14">
        <v>7350</v>
      </c>
      <c r="F105" s="16">
        <f t="shared" si="5"/>
        <v>52.25</v>
      </c>
      <c r="G105" s="14">
        <v>2000</v>
      </c>
    </row>
    <row r="106" spans="1:7" s="1" customFormat="1" ht="15">
      <c r="A106" s="14">
        <v>102</v>
      </c>
      <c r="B106" s="14">
        <v>4544</v>
      </c>
      <c r="C106" s="15" t="s">
        <v>201</v>
      </c>
      <c r="D106" s="14" t="s">
        <v>156</v>
      </c>
      <c r="E106" s="14">
        <v>9000</v>
      </c>
      <c r="F106" s="16">
        <f t="shared" si="5"/>
        <v>52.25</v>
      </c>
      <c r="G106" s="14">
        <v>2000</v>
      </c>
    </row>
    <row r="107" spans="1:7" s="1" customFormat="1" ht="15">
      <c r="A107" s="17"/>
      <c r="B107" s="17"/>
      <c r="C107" s="18"/>
      <c r="D107" s="17"/>
      <c r="E107" s="17"/>
      <c r="F107" s="17"/>
      <c r="G107" s="17"/>
    </row>
    <row r="108" spans="1:7" s="1" customFormat="1" ht="15">
      <c r="A108" s="17"/>
      <c r="B108" s="17"/>
      <c r="C108" s="18"/>
      <c r="D108" s="17"/>
      <c r="E108" s="17"/>
      <c r="F108" s="17"/>
      <c r="G108" s="17"/>
    </row>
    <row r="109" spans="1:7" s="1" customFormat="1" ht="15">
      <c r="A109" s="17"/>
      <c r="B109" s="17"/>
      <c r="C109" s="18"/>
      <c r="D109" s="17"/>
      <c r="E109" s="17"/>
      <c r="F109" s="17"/>
      <c r="G109" s="17"/>
    </row>
    <row r="110" spans="1:7" s="1" customFormat="1" ht="15">
      <c r="A110" s="20" t="s">
        <v>202</v>
      </c>
      <c r="B110" s="20"/>
      <c r="C110" s="20"/>
      <c r="D110" s="20"/>
      <c r="E110" s="17"/>
      <c r="F110" s="17"/>
      <c r="G110" s="17"/>
    </row>
    <row r="111" spans="1:7" s="1" customFormat="1" ht="15">
      <c r="A111" s="17"/>
      <c r="B111" s="17"/>
      <c r="C111" s="18"/>
      <c r="D111" s="17"/>
      <c r="E111" s="17"/>
      <c r="F111" s="17"/>
      <c r="G111" s="17"/>
    </row>
    <row r="112" spans="1:7" s="1" customFormat="1" ht="15">
      <c r="A112" s="17"/>
      <c r="B112" s="17"/>
      <c r="C112" s="18"/>
      <c r="D112" s="17"/>
      <c r="E112" s="17"/>
      <c r="F112" s="17"/>
      <c r="G112" s="17"/>
    </row>
    <row r="113" spans="1:7" s="1" customFormat="1" ht="15">
      <c r="A113" s="17"/>
      <c r="B113" s="17"/>
      <c r="C113" s="18"/>
      <c r="D113" s="17"/>
      <c r="E113" s="17"/>
      <c r="F113" s="17"/>
      <c r="G113" s="17"/>
    </row>
    <row r="114" spans="1:7" s="1" customFormat="1" ht="15">
      <c r="A114" s="17"/>
      <c r="B114" s="17"/>
      <c r="C114" s="18"/>
      <c r="D114" s="17"/>
      <c r="E114" s="17"/>
      <c r="F114" s="17"/>
      <c r="G114" s="17"/>
    </row>
    <row r="115" spans="1:7" s="1" customFormat="1" ht="15">
      <c r="A115" s="17"/>
      <c r="B115" s="17"/>
      <c r="C115" s="18"/>
      <c r="D115" s="17"/>
      <c r="E115" s="17"/>
      <c r="F115" s="17"/>
      <c r="G115" s="17"/>
    </row>
    <row r="116" spans="1:7" s="1" customFormat="1" ht="15">
      <c r="A116" s="17"/>
      <c r="B116" s="17"/>
      <c r="C116" s="18"/>
      <c r="D116" s="17"/>
      <c r="E116" s="17"/>
      <c r="F116" s="17"/>
      <c r="G116" s="17"/>
    </row>
    <row r="117" spans="1:7" s="1" customFormat="1" ht="15">
      <c r="A117" s="17"/>
      <c r="B117" s="17"/>
      <c r="C117" s="18"/>
      <c r="D117" s="17"/>
      <c r="E117" s="17"/>
      <c r="F117" s="17"/>
      <c r="G117" s="17"/>
    </row>
    <row r="118" spans="3:6" s="1" customFormat="1" ht="12">
      <c r="C118" s="10"/>
      <c r="F118" s="9"/>
    </row>
    <row r="119" spans="3:6" s="1" customFormat="1" ht="12">
      <c r="C119" s="10"/>
      <c r="F119" s="9"/>
    </row>
    <row r="120" spans="3:6" s="1" customFormat="1" ht="12">
      <c r="C120" s="10"/>
      <c r="F120" s="9"/>
    </row>
    <row r="121" spans="3:6" s="1" customFormat="1" ht="12">
      <c r="C121" s="10"/>
      <c r="F121" s="9"/>
    </row>
    <row r="122" spans="3:6" s="1" customFormat="1" ht="12">
      <c r="C122" s="10"/>
      <c r="F122" s="9"/>
    </row>
    <row r="123" spans="3:6" s="1" customFormat="1" ht="12">
      <c r="C123" s="10"/>
      <c r="F123" s="9"/>
    </row>
    <row r="124" spans="3:6" s="1" customFormat="1" ht="12">
      <c r="C124" s="10"/>
      <c r="F124" s="9"/>
    </row>
    <row r="125" spans="3:6" s="1" customFormat="1" ht="12">
      <c r="C125" s="10"/>
      <c r="F125" s="9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</sheetData>
  <autoFilter ref="A3:E65"/>
  <mergeCells count="1">
    <mergeCell ref="A110:D110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Adi</cp:lastModifiedBy>
  <cp:lastPrinted>2007-05-16T13:32:17Z</cp:lastPrinted>
  <dcterms:created xsi:type="dcterms:W3CDTF">1996-10-14T23:33:28Z</dcterms:created>
  <dcterms:modified xsi:type="dcterms:W3CDTF">2007-05-17T05:59:42Z</dcterms:modified>
  <cp:category/>
  <cp:version/>
  <cp:contentType/>
  <cp:contentStatus/>
</cp:coreProperties>
</file>