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Proiecte castigate 2000 2003" sheetId="1" r:id="rId1"/>
  </sheets>
  <definedNames/>
  <calcPr fullCalcOnLoad="1"/>
</workbook>
</file>

<file path=xl/sharedStrings.xml><?xml version="1.0" encoding="utf-8"?>
<sst xmlns="http://schemas.openxmlformats.org/spreadsheetml/2006/main" count="149" uniqueCount="78">
  <si>
    <t>Nr. Crt.</t>
  </si>
  <si>
    <t>Proiect</t>
  </si>
  <si>
    <t>Beneficiar</t>
  </si>
  <si>
    <t>Finanţare nerambursabilă</t>
  </si>
  <si>
    <t>Cofinanţare</t>
  </si>
  <si>
    <t>Primăria Nadeş</t>
  </si>
  <si>
    <t>TOTAL</t>
  </si>
  <si>
    <t>TOTAL GENERAL (Euro)</t>
  </si>
  <si>
    <t>Valoare (Euro)</t>
  </si>
  <si>
    <t>Direcţia Generală pentru Protecţia Drepturilor Copilului Mureş</t>
  </si>
  <si>
    <t xml:space="preserve">"Perseverenta" - centru de ingrijire si recuperare de zi pentru copii cu nevoi speciale </t>
  </si>
  <si>
    <t xml:space="preserve">Centrul de promovare a serviciilor comunitare de tip centru maternal si de dezvoltare a abilitatilor parintesti </t>
  </si>
  <si>
    <t xml:space="preserve">Centrul de zi "Rozmarin" - Serviciul alternativ pentru 40 de copii nescolarizati sau cu abandon scolar, proveniti din familiile aflate in dificultate </t>
  </si>
  <si>
    <t xml:space="preserve">Desfiintarea Centrului de plasament nr.2 pentru copii cu deficiente neuropsihice, restructurarea si reorganizarea Centrului de plasament nr.3 prin crearea de module familiale </t>
  </si>
  <si>
    <t xml:space="preserve">Redimensionarea Internatului pentru elevi in centru de plasament de tip familial </t>
  </si>
  <si>
    <t>Programul Phare 2001 – Facilitatea suplimentară de investiţii</t>
  </si>
  <si>
    <t>Consiliul Judeţean Mures</t>
  </si>
  <si>
    <t>Parc Industrial Mureş - Platforma Vidrasău Ungheni</t>
  </si>
  <si>
    <t>Programul Phare 2001 – Fondul EUROPA</t>
  </si>
  <si>
    <t>EURO – INFO - MARKET</t>
  </si>
  <si>
    <t>Programul Phare 2001 – RO 0108.03.05 – Schema de finanţare nerambursabilă pentru proiecte de infrastructură mică</t>
  </si>
  <si>
    <t xml:space="preserve">Consiliul Local Iernut </t>
  </si>
  <si>
    <t>Alimentare cu apa a localitatii Cipau, judetul Mures</t>
  </si>
  <si>
    <t xml:space="preserve">Consiliul Local Ludus </t>
  </si>
  <si>
    <t>Canalizare zona de nord, oras Ludus</t>
  </si>
  <si>
    <t>Primaria Munic. Tarnaveni</t>
  </si>
  <si>
    <t>Centrul de Servicii Comunitare pentru Persoane in varsta Tarnaveni</t>
  </si>
  <si>
    <t>Consiliul Local Ludus</t>
  </si>
  <si>
    <t>Centru de servicii la domiciliu pentru persoane varstnice</t>
  </si>
  <si>
    <t>Consiliul Local Iernut</t>
  </si>
  <si>
    <t>Centrul de servicii sociale de îngrijire la domiciliu pentru persoane in vârsta Iernut</t>
  </si>
  <si>
    <t>Modernizare drum comunal DC 69 comuna Nadeş - judeţul Mureş</t>
  </si>
  <si>
    <t>Modernizarea drumului comunal DC 160 DN 15 A Frunzeni - Băiţa</t>
  </si>
  <si>
    <t>Construire sistem de alimentare cu apă potabilă a localităţilor Cheţani şi Hădăreni din comuna Cheţani, jud. Mureş - investiţie nouă</t>
  </si>
  <si>
    <t>Construcţia unui sistem de alimentare cu apă în comuna Apold, judeţul Mureş</t>
  </si>
  <si>
    <t>Construirea sistemului de alimentare cu apă potabilă în satele Band, Mărăşeşti si Valea Rece</t>
  </si>
  <si>
    <t>Investiţie nouă pentru canalizare în sistem centralizat în comuna Sântana de Mureş cu satele aparţinătoare Sântana, Curteni, Chinari şi Bârdeşti, judeţul Mureş</t>
  </si>
  <si>
    <t>Consiliul Local Miercurea Nirajului</t>
  </si>
  <si>
    <t>Centru de îngrijire medico-social Niraj</t>
  </si>
  <si>
    <t>Primaria comunei Miercurea Nirajului</t>
  </si>
  <si>
    <t>Centru de ingrijire medicala si asistenta sociala la domiciliu</t>
  </si>
  <si>
    <t>Consiliul Local Magherani</t>
  </si>
  <si>
    <t>Camin pentru persoane varstnice Magherani</t>
  </si>
  <si>
    <t xml:space="preserve">Înfiinţarea unei reţele informaţionale turistice non – profit pentru sprijinirea întreprinzătorilor mici şi mijlocii din domeniul turismului în judeţul Mureş şi în judeţele Harghita şi Covasna </t>
  </si>
  <si>
    <t>Dezvoltarea competentelor si abilitatilor profesionale in administratia publica locala</t>
  </si>
  <si>
    <t>Modernizare bai tratament si recuperare Ideciu</t>
  </si>
  <si>
    <t>Primaria Tg. Mures</t>
  </si>
  <si>
    <t xml:space="preserve">Primaria Ideciu de Jos </t>
  </si>
  <si>
    <t>Programul Phare 1998, componenta "Restructurare industriala si dezvoltarea resurselor umane"</t>
  </si>
  <si>
    <t>Revitalizarea cetatii medievale Tirgu Mures - Renovarea cladirii Manutantei</t>
  </si>
  <si>
    <t>Programul Phare 1999 – Copiii mai întâi – Întărirea democraţiei, a statului de drept şi a drepturilor omului – Dezvoltarea serviciilor de protecţie a copilului</t>
  </si>
  <si>
    <t>Phare 2002 - Coeziune economică şi socială -  010803 Schema de investiţii în servicii sociale</t>
  </si>
  <si>
    <t>Centru creştin social-medical de zi</t>
  </si>
  <si>
    <t>Consiliul Local Sighisoara</t>
  </si>
  <si>
    <t>Programul SAPARD – Măsura 2.1 - sesiunile de cereri din septembrie şi octombrie 2002</t>
  </si>
  <si>
    <t>Primăria Lunca</t>
  </si>
  <si>
    <t xml:space="preserve">Extinderea şi modernizarea reţelelor de alimentare cu apă în localitatea Rîciu </t>
  </si>
  <si>
    <t>Primăria Râciu</t>
  </si>
  <si>
    <t>Primăria Cheţani</t>
  </si>
  <si>
    <t>Primăria Apold</t>
  </si>
  <si>
    <t>Primăria Band</t>
  </si>
  <si>
    <t>Primăria Sântana de Mureş</t>
  </si>
  <si>
    <t>Subprogramul Guvernamental „Investiţii în servicii sociale” - 2003</t>
  </si>
  <si>
    <t>Centru social Targu-Mureş-modernizarea si optimizarea serviciilor pentru reintegrarea sociala a grupurilor vulnerabile</t>
  </si>
  <si>
    <t>Centru educativ pentru copiii saraci</t>
  </si>
  <si>
    <t>Centru social pentru copii si adulti</t>
  </si>
  <si>
    <t>Primaria Targu-Mureş</t>
  </si>
  <si>
    <t>Primaria Comunei Apold</t>
  </si>
  <si>
    <t>Valoare (Lei)</t>
  </si>
  <si>
    <t>TOTAL GENERAL (Lei)</t>
  </si>
  <si>
    <t>Fondul Naţional pentru Dezvoltare Regionala, in cadrul Programului Phare 1998,                                                                                                                          componenta "Restructurare industriala si dezvoltarea resurselor umane"</t>
  </si>
  <si>
    <t>Centru Comunitar pentru Varstnici Sf. Andrei Reghin</t>
  </si>
  <si>
    <t>Primaria Reghin</t>
  </si>
  <si>
    <t>PHARE RO - 2002/000-586.05.02.02 Dezvoltarea Resurselor Umane</t>
  </si>
  <si>
    <t>Centru de Instruire Profesionala Tarnaveni</t>
  </si>
  <si>
    <t>Consiliul Local Tarnaveni</t>
  </si>
  <si>
    <t>O Noua Sansa</t>
  </si>
  <si>
    <t>Informatiile au fost furnizate de: Gergely Agnes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</si>
</sst>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  <numFmt numFmtId="170" formatCode="#,##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0"/>
    <numFmt numFmtId="180" formatCode="0.000"/>
    <numFmt numFmtId="18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/>
    </xf>
    <xf numFmtId="4" fontId="0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A100" sqref="A100:C100"/>
    </sheetView>
  </sheetViews>
  <sheetFormatPr defaultColWidth="9.140625" defaultRowHeight="12.75"/>
  <cols>
    <col min="1" max="1" width="7.28125" style="0" bestFit="1" customWidth="1"/>
    <col min="2" max="2" width="51.28125" style="0" customWidth="1"/>
    <col min="3" max="3" width="23.8515625" style="0" customWidth="1"/>
    <col min="4" max="4" width="21.140625" style="0" bestFit="1" customWidth="1"/>
    <col min="5" max="5" width="16.28125" style="0" customWidth="1"/>
    <col min="6" max="6" width="15.421875" style="0" bestFit="1" customWidth="1"/>
  </cols>
  <sheetData>
    <row r="1" spans="1:6" ht="27" customHeight="1">
      <c r="A1" s="78" t="s">
        <v>70</v>
      </c>
      <c r="B1" s="78"/>
      <c r="C1" s="78"/>
      <c r="D1" s="78"/>
      <c r="E1" s="78"/>
      <c r="F1" s="78"/>
    </row>
    <row r="2" ht="13.5" thickBot="1"/>
    <row r="3" spans="1:6" ht="26.25" thickBot="1">
      <c r="A3" s="3" t="s">
        <v>0</v>
      </c>
      <c r="B3" s="4" t="s">
        <v>1</v>
      </c>
      <c r="C3" s="4" t="s">
        <v>2</v>
      </c>
      <c r="D3" s="5" t="s">
        <v>8</v>
      </c>
      <c r="E3" s="29" t="s">
        <v>3</v>
      </c>
      <c r="F3" s="30" t="s">
        <v>4</v>
      </c>
    </row>
    <row r="4" spans="1:6" ht="12.75" customHeight="1">
      <c r="A4" s="13">
        <v>1</v>
      </c>
      <c r="B4" s="31" t="s">
        <v>43</v>
      </c>
      <c r="C4" s="24" t="s">
        <v>46</v>
      </c>
      <c r="D4" s="33">
        <v>64645</v>
      </c>
      <c r="E4" s="34">
        <v>55170</v>
      </c>
      <c r="F4" s="15">
        <f>D4-E4</f>
        <v>9475</v>
      </c>
    </row>
    <row r="5" spans="1:6" ht="25.5">
      <c r="A5" s="12">
        <v>2</v>
      </c>
      <c r="B5" s="32" t="s">
        <v>44</v>
      </c>
      <c r="C5" s="19" t="s">
        <v>46</v>
      </c>
      <c r="D5" s="34">
        <v>41920</v>
      </c>
      <c r="E5" s="34">
        <v>38764</v>
      </c>
      <c r="F5" s="15">
        <f>D5-E5</f>
        <v>3156</v>
      </c>
    </row>
    <row r="6" spans="1:6" ht="12.75">
      <c r="A6" s="13">
        <v>3</v>
      </c>
      <c r="B6" s="32" t="s">
        <v>45</v>
      </c>
      <c r="C6" s="19" t="s">
        <v>47</v>
      </c>
      <c r="D6" s="34">
        <v>106889</v>
      </c>
      <c r="E6" s="34">
        <v>59858</v>
      </c>
      <c r="F6" s="15">
        <f>D6-E6</f>
        <v>47031</v>
      </c>
    </row>
    <row r="7" spans="1:6" ht="12.75">
      <c r="A7" s="80" t="s">
        <v>6</v>
      </c>
      <c r="B7" s="81"/>
      <c r="C7" s="82"/>
      <c r="D7" s="11">
        <f>SUM(D4:D6)</f>
        <v>213454</v>
      </c>
      <c r="E7" s="20">
        <f>SUM(E4:E6)</f>
        <v>153792</v>
      </c>
      <c r="F7" s="20">
        <f>SUM(F4:F6)</f>
        <v>59662</v>
      </c>
    </row>
    <row r="8" spans="1:6" ht="12.75">
      <c r="A8" s="45"/>
      <c r="B8" s="45"/>
      <c r="C8" s="45"/>
      <c r="D8" s="46"/>
      <c r="E8" s="47"/>
      <c r="F8" s="47"/>
    </row>
    <row r="9" spans="1:4" ht="12.75">
      <c r="A9" s="18"/>
      <c r="B9" s="18"/>
      <c r="C9" s="18"/>
      <c r="D9" s="22"/>
    </row>
    <row r="10" spans="1:6" ht="12.75">
      <c r="A10" s="69" t="s">
        <v>48</v>
      </c>
      <c r="B10" s="69"/>
      <c r="C10" s="69"/>
      <c r="D10" s="69"/>
      <c r="E10" s="69"/>
      <c r="F10" s="69"/>
    </row>
    <row r="11" ht="13.5" thickBot="1"/>
    <row r="12" spans="1:6" ht="26.25" thickBot="1">
      <c r="A12" s="3" t="s">
        <v>0</v>
      </c>
      <c r="B12" s="4" t="s">
        <v>1</v>
      </c>
      <c r="C12" s="4" t="s">
        <v>2</v>
      </c>
      <c r="D12" s="5" t="s">
        <v>8</v>
      </c>
      <c r="E12" s="29" t="s">
        <v>3</v>
      </c>
      <c r="F12" s="30" t="s">
        <v>4</v>
      </c>
    </row>
    <row r="13" spans="1:6" ht="25.5">
      <c r="A13" s="13">
        <v>1</v>
      </c>
      <c r="B13" s="31" t="s">
        <v>49</v>
      </c>
      <c r="C13" s="24" t="s">
        <v>46</v>
      </c>
      <c r="D13" s="35">
        <v>91500</v>
      </c>
      <c r="E13" s="35">
        <v>50000</v>
      </c>
      <c r="F13" s="36">
        <f>D13-E13</f>
        <v>41500</v>
      </c>
    </row>
    <row r="14" spans="1:6" ht="12.75">
      <c r="A14" s="75" t="s">
        <v>6</v>
      </c>
      <c r="B14" s="76"/>
      <c r="C14" s="77"/>
      <c r="D14" s="21">
        <f>SUM(D13)</f>
        <v>91500</v>
      </c>
      <c r="E14" s="21">
        <f>SUM(E13)</f>
        <v>50000</v>
      </c>
      <c r="F14" s="21">
        <f>SUM(F13)</f>
        <v>41500</v>
      </c>
    </row>
    <row r="15" spans="1:6" ht="12.75">
      <c r="A15" s="48"/>
      <c r="B15" s="48"/>
      <c r="C15" s="48"/>
      <c r="D15" s="49"/>
      <c r="E15" s="49"/>
      <c r="F15" s="49"/>
    </row>
    <row r="17" spans="1:6" ht="12.75">
      <c r="A17" s="79" t="s">
        <v>50</v>
      </c>
      <c r="B17" s="79"/>
      <c r="C17" s="79"/>
      <c r="D17" s="79"/>
      <c r="E17" s="79"/>
      <c r="F17" s="79"/>
    </row>
    <row r="18" ht="13.5" thickBot="1"/>
    <row r="19" spans="1:6" ht="26.25" thickBot="1">
      <c r="A19" s="3" t="s">
        <v>0</v>
      </c>
      <c r="B19" s="4" t="s">
        <v>1</v>
      </c>
      <c r="C19" s="4" t="s">
        <v>2</v>
      </c>
      <c r="D19" s="5" t="s">
        <v>8</v>
      </c>
      <c r="E19" s="29" t="s">
        <v>3</v>
      </c>
      <c r="F19" s="30" t="s">
        <v>4</v>
      </c>
    </row>
    <row r="20" spans="1:6" ht="38.25">
      <c r="A20" s="13">
        <v>1</v>
      </c>
      <c r="B20" s="31" t="s">
        <v>10</v>
      </c>
      <c r="C20" s="16" t="s">
        <v>9</v>
      </c>
      <c r="D20" s="8">
        <v>291895</v>
      </c>
      <c r="E20" s="8">
        <v>291895</v>
      </c>
      <c r="F20" s="15">
        <f>D20-E20</f>
        <v>0</v>
      </c>
    </row>
    <row r="21" spans="1:6" ht="38.25">
      <c r="A21" s="12">
        <v>2</v>
      </c>
      <c r="B21" s="32" t="s">
        <v>11</v>
      </c>
      <c r="C21" s="17" t="s">
        <v>9</v>
      </c>
      <c r="D21" s="7">
        <v>197386</v>
      </c>
      <c r="E21" s="7">
        <v>197386</v>
      </c>
      <c r="F21" s="10">
        <f>D21-E21</f>
        <v>0</v>
      </c>
    </row>
    <row r="22" spans="1:6" ht="38.25">
      <c r="A22" s="12">
        <v>3</v>
      </c>
      <c r="B22" s="32" t="s">
        <v>12</v>
      </c>
      <c r="C22" s="17" t="s">
        <v>9</v>
      </c>
      <c r="D22" s="7">
        <v>90101</v>
      </c>
      <c r="E22" s="7">
        <v>90101</v>
      </c>
      <c r="F22" s="10">
        <f>D22-E22</f>
        <v>0</v>
      </c>
    </row>
    <row r="23" spans="1:6" ht="51">
      <c r="A23" s="12">
        <v>4</v>
      </c>
      <c r="B23" s="32" t="s">
        <v>13</v>
      </c>
      <c r="C23" s="17" t="s">
        <v>9</v>
      </c>
      <c r="D23" s="7">
        <v>300000</v>
      </c>
      <c r="E23" s="7">
        <v>300000</v>
      </c>
      <c r="F23" s="10">
        <f>D23-E23</f>
        <v>0</v>
      </c>
    </row>
    <row r="24" spans="1:6" ht="38.25">
      <c r="A24" s="12">
        <v>5</v>
      </c>
      <c r="B24" s="32" t="s">
        <v>14</v>
      </c>
      <c r="C24" s="17" t="s">
        <v>9</v>
      </c>
      <c r="D24" s="7">
        <v>288995</v>
      </c>
      <c r="E24" s="7">
        <v>288995</v>
      </c>
      <c r="F24" s="10">
        <f>D24-E24</f>
        <v>0</v>
      </c>
    </row>
    <row r="25" spans="1:6" ht="12.75">
      <c r="A25" s="74" t="s">
        <v>6</v>
      </c>
      <c r="B25" s="74"/>
      <c r="C25" s="74"/>
      <c r="D25" s="20">
        <f>SUM(D20:D24)</f>
        <v>1168377</v>
      </c>
      <c r="E25" s="20">
        <f>SUM(E20:E24)</f>
        <v>1168377</v>
      </c>
      <c r="F25" s="20">
        <f>SUM(F20:F24)</f>
        <v>0</v>
      </c>
    </row>
    <row r="26" spans="1:6" ht="12.75">
      <c r="A26" s="50"/>
      <c r="B26" s="50"/>
      <c r="C26" s="50"/>
      <c r="D26" s="47"/>
      <c r="E26" s="47"/>
      <c r="F26" s="47"/>
    </row>
    <row r="28" spans="1:6" ht="12.75">
      <c r="A28" s="69" t="s">
        <v>15</v>
      </c>
      <c r="B28" s="69"/>
      <c r="C28" s="69"/>
      <c r="D28" s="69"/>
      <c r="E28" s="69"/>
      <c r="F28" s="69"/>
    </row>
    <row r="29" ht="13.5" thickBot="1"/>
    <row r="30" spans="1:6" ht="26.25" thickBot="1">
      <c r="A30" s="3" t="s">
        <v>0</v>
      </c>
      <c r="B30" s="4" t="s">
        <v>1</v>
      </c>
      <c r="C30" s="4" t="s">
        <v>2</v>
      </c>
      <c r="D30" s="5" t="s">
        <v>8</v>
      </c>
      <c r="E30" s="29" t="s">
        <v>3</v>
      </c>
      <c r="F30" s="30" t="s">
        <v>4</v>
      </c>
    </row>
    <row r="31" spans="1:6" ht="12.75">
      <c r="A31" s="1">
        <v>1</v>
      </c>
      <c r="B31" s="27" t="s">
        <v>17</v>
      </c>
      <c r="C31" s="39" t="s">
        <v>16</v>
      </c>
      <c r="D31" s="28">
        <v>5086722</v>
      </c>
      <c r="E31" s="28">
        <v>5086722</v>
      </c>
      <c r="F31" s="23">
        <f>D31-E31</f>
        <v>0</v>
      </c>
    </row>
    <row r="32" spans="1:6" ht="12.75">
      <c r="A32" s="75" t="s">
        <v>6</v>
      </c>
      <c r="B32" s="76"/>
      <c r="C32" s="77"/>
      <c r="D32" s="21">
        <f>SUM(D31)</f>
        <v>5086722</v>
      </c>
      <c r="E32" s="21">
        <f>SUM(E31)</f>
        <v>5086722</v>
      </c>
      <c r="F32" s="21">
        <f>SUM(F31)</f>
        <v>0</v>
      </c>
    </row>
    <row r="33" spans="1:6" ht="12.75">
      <c r="A33" s="48"/>
      <c r="B33" s="48"/>
      <c r="C33" s="48"/>
      <c r="D33" s="49"/>
      <c r="E33" s="49"/>
      <c r="F33" s="49"/>
    </row>
    <row r="35" spans="1:6" ht="12.75">
      <c r="A35" s="69" t="s">
        <v>18</v>
      </c>
      <c r="B35" s="69"/>
      <c r="C35" s="69"/>
      <c r="D35" s="69"/>
      <c r="E35" s="69"/>
      <c r="F35" s="69"/>
    </row>
    <row r="36" ht="13.5" thickBot="1"/>
    <row r="37" spans="1:6" ht="26.25" thickBot="1">
      <c r="A37" s="3" t="s">
        <v>0</v>
      </c>
      <c r="B37" s="4" t="s">
        <v>1</v>
      </c>
      <c r="C37" s="4" t="s">
        <v>2</v>
      </c>
      <c r="D37" s="5" t="s">
        <v>8</v>
      </c>
      <c r="E37" s="29" t="s">
        <v>3</v>
      </c>
      <c r="F37" s="30" t="s">
        <v>4</v>
      </c>
    </row>
    <row r="38" spans="1:6" ht="12.75">
      <c r="A38" s="1">
        <v>1</v>
      </c>
      <c r="B38" s="27" t="s">
        <v>19</v>
      </c>
      <c r="C38" s="39" t="s">
        <v>16</v>
      </c>
      <c r="D38" s="37">
        <v>30420</v>
      </c>
      <c r="E38" s="37">
        <v>25699</v>
      </c>
      <c r="F38" s="23">
        <f>D38-E38</f>
        <v>4721</v>
      </c>
    </row>
    <row r="39" spans="1:6" ht="12.75">
      <c r="A39" s="75" t="s">
        <v>6</v>
      </c>
      <c r="B39" s="76"/>
      <c r="C39" s="77"/>
      <c r="D39" s="21">
        <f>SUM(D38)</f>
        <v>30420</v>
      </c>
      <c r="E39" s="21">
        <f>SUM(E38)</f>
        <v>25699</v>
      </c>
      <c r="F39" s="21">
        <f>SUM(F38)</f>
        <v>4721</v>
      </c>
    </row>
    <row r="40" spans="1:6" ht="12.75">
      <c r="A40" s="48"/>
      <c r="B40" s="48"/>
      <c r="C40" s="48"/>
      <c r="D40" s="49"/>
      <c r="E40" s="49"/>
      <c r="F40" s="49"/>
    </row>
    <row r="42" spans="1:6" ht="12.75">
      <c r="A42" s="69" t="s">
        <v>20</v>
      </c>
      <c r="B42" s="69"/>
      <c r="C42" s="69"/>
      <c r="D42" s="69"/>
      <c r="E42" s="69"/>
      <c r="F42" s="69"/>
    </row>
    <row r="43" ht="13.5" thickBot="1"/>
    <row r="44" spans="1:6" ht="26.25" thickBot="1">
      <c r="A44" s="3" t="s">
        <v>0</v>
      </c>
      <c r="B44" s="4" t="s">
        <v>1</v>
      </c>
      <c r="C44" s="4" t="s">
        <v>2</v>
      </c>
      <c r="D44" s="5" t="s">
        <v>8</v>
      </c>
      <c r="E44" s="29" t="s">
        <v>3</v>
      </c>
      <c r="F44" s="30" t="s">
        <v>4</v>
      </c>
    </row>
    <row r="45" spans="1:6" ht="12.75">
      <c r="A45" s="1">
        <v>1</v>
      </c>
      <c r="B45" s="27" t="s">
        <v>22</v>
      </c>
      <c r="C45" s="39" t="s">
        <v>21</v>
      </c>
      <c r="D45" s="54">
        <v>244065.1</v>
      </c>
      <c r="E45" s="54">
        <v>219627.39</v>
      </c>
      <c r="F45" s="55">
        <f>D45-E45</f>
        <v>24437.709999999992</v>
      </c>
    </row>
    <row r="46" spans="1:6" ht="12.75">
      <c r="A46" s="2">
        <v>2</v>
      </c>
      <c r="B46" s="26" t="s">
        <v>24</v>
      </c>
      <c r="C46" s="38" t="s">
        <v>23</v>
      </c>
      <c r="D46" s="56">
        <v>842110</v>
      </c>
      <c r="E46" s="56">
        <v>757140</v>
      </c>
      <c r="F46" s="57">
        <f>D46-E46</f>
        <v>84970</v>
      </c>
    </row>
    <row r="47" spans="1:6" ht="12.75">
      <c r="A47" s="75" t="s">
        <v>6</v>
      </c>
      <c r="B47" s="76"/>
      <c r="C47" s="77"/>
      <c r="D47" s="58">
        <f>SUM(D45:D46)</f>
        <v>1086175.1</v>
      </c>
      <c r="E47" s="58">
        <f>SUM(E45:E46)</f>
        <v>976767.39</v>
      </c>
      <c r="F47" s="58">
        <f>SUM(F45:F46)</f>
        <v>109407.70999999999</v>
      </c>
    </row>
    <row r="48" spans="1:6" ht="12.75">
      <c r="A48" s="48"/>
      <c r="B48" s="48"/>
      <c r="C48" s="48"/>
      <c r="D48" s="49"/>
      <c r="E48" s="49"/>
      <c r="F48" s="49"/>
    </row>
    <row r="50" spans="1:6" ht="12.75">
      <c r="A50" s="69" t="s">
        <v>51</v>
      </c>
      <c r="B50" s="69"/>
      <c r="C50" s="69"/>
      <c r="D50" s="69"/>
      <c r="E50" s="69"/>
      <c r="F50" s="69"/>
    </row>
    <row r="51" ht="13.5" thickBot="1"/>
    <row r="52" spans="1:6" ht="26.25" thickBot="1">
      <c r="A52" s="3" t="s">
        <v>0</v>
      </c>
      <c r="B52" s="4" t="s">
        <v>1</v>
      </c>
      <c r="C52" s="4" t="s">
        <v>2</v>
      </c>
      <c r="D52" s="5" t="s">
        <v>8</v>
      </c>
      <c r="E52" s="29" t="s">
        <v>3</v>
      </c>
      <c r="F52" s="30" t="s">
        <v>4</v>
      </c>
    </row>
    <row r="53" spans="1:6" ht="25.5">
      <c r="A53" s="13">
        <v>1</v>
      </c>
      <c r="B53" s="31" t="s">
        <v>26</v>
      </c>
      <c r="C53" s="43" t="s">
        <v>25</v>
      </c>
      <c r="D53" s="59">
        <v>24638</v>
      </c>
      <c r="E53" s="59">
        <v>22174</v>
      </c>
      <c r="F53" s="60">
        <f>D53-E53</f>
        <v>2464</v>
      </c>
    </row>
    <row r="54" spans="1:6" ht="12.75">
      <c r="A54" s="12">
        <v>2</v>
      </c>
      <c r="B54" s="32" t="s">
        <v>28</v>
      </c>
      <c r="C54" s="40" t="s">
        <v>27</v>
      </c>
      <c r="D54" s="61">
        <v>23349</v>
      </c>
      <c r="E54" s="61">
        <v>20949</v>
      </c>
      <c r="F54" s="62">
        <f>D54-E54</f>
        <v>2400</v>
      </c>
    </row>
    <row r="55" spans="1:6" ht="25.5">
      <c r="A55" s="12">
        <v>3</v>
      </c>
      <c r="B55" s="32" t="s">
        <v>30</v>
      </c>
      <c r="C55" s="40" t="s">
        <v>29</v>
      </c>
      <c r="D55" s="61">
        <v>23388</v>
      </c>
      <c r="E55" s="61">
        <v>21038</v>
      </c>
      <c r="F55" s="62">
        <f>D55-E55</f>
        <v>2350</v>
      </c>
    </row>
    <row r="56" spans="1:6" ht="12.75">
      <c r="A56" s="12">
        <v>4</v>
      </c>
      <c r="B56" s="32" t="s">
        <v>52</v>
      </c>
      <c r="C56" s="40" t="s">
        <v>53</v>
      </c>
      <c r="D56" s="61">
        <v>182500</v>
      </c>
      <c r="E56" s="61">
        <v>160000</v>
      </c>
      <c r="F56" s="62">
        <f>D56-E56</f>
        <v>22500</v>
      </c>
    </row>
    <row r="57" spans="1:6" ht="12.75">
      <c r="A57" s="70" t="s">
        <v>6</v>
      </c>
      <c r="B57" s="71"/>
      <c r="C57" s="72"/>
      <c r="D57" s="63">
        <f>SUM(D53:D56)</f>
        <v>253875</v>
      </c>
      <c r="E57" s="63">
        <f>SUM(E53:E56)</f>
        <v>224161</v>
      </c>
      <c r="F57" s="63">
        <f>SUM(F53:F56)</f>
        <v>29714</v>
      </c>
    </row>
    <row r="58" spans="1:6" ht="12.75">
      <c r="A58" s="50"/>
      <c r="B58" s="50"/>
      <c r="C58" s="50"/>
      <c r="D58" s="47"/>
      <c r="E58" s="47"/>
      <c r="F58" s="47"/>
    </row>
    <row r="60" spans="1:6" ht="12.75">
      <c r="A60" s="69" t="s">
        <v>54</v>
      </c>
      <c r="B60" s="69"/>
      <c r="C60" s="69"/>
      <c r="D60" s="69"/>
      <c r="E60" s="69"/>
      <c r="F60" s="69"/>
    </row>
    <row r="61" ht="13.5" thickBot="1"/>
    <row r="62" spans="1:6" ht="26.25" thickBot="1">
      <c r="A62" s="3" t="s">
        <v>0</v>
      </c>
      <c r="B62" s="4" t="s">
        <v>1</v>
      </c>
      <c r="C62" s="4" t="s">
        <v>2</v>
      </c>
      <c r="D62" s="5" t="s">
        <v>8</v>
      </c>
      <c r="E62" s="29" t="s">
        <v>3</v>
      </c>
      <c r="F62" s="30" t="s">
        <v>4</v>
      </c>
    </row>
    <row r="63" spans="1:6" ht="25.5">
      <c r="A63" s="13">
        <v>1</v>
      </c>
      <c r="B63" s="42" t="s">
        <v>31</v>
      </c>
      <c r="C63" s="14" t="s">
        <v>5</v>
      </c>
      <c r="D63" s="64">
        <v>442233</v>
      </c>
      <c r="E63" s="59">
        <v>438640</v>
      </c>
      <c r="F63" s="60">
        <f>D63-E63</f>
        <v>3593</v>
      </c>
    </row>
    <row r="64" spans="1:6" ht="25.5">
      <c r="A64" s="12">
        <v>2</v>
      </c>
      <c r="B64" s="41" t="s">
        <v>32</v>
      </c>
      <c r="C64" s="9" t="s">
        <v>55</v>
      </c>
      <c r="D64" s="65">
        <v>612449</v>
      </c>
      <c r="E64" s="65">
        <v>608033</v>
      </c>
      <c r="F64" s="62">
        <f aca="true" t="shared" si="0" ref="F64:F69">D64-E64</f>
        <v>4416</v>
      </c>
    </row>
    <row r="65" spans="1:6" ht="25.5">
      <c r="A65" s="12">
        <v>3</v>
      </c>
      <c r="B65" s="6" t="s">
        <v>56</v>
      </c>
      <c r="C65" s="9" t="s">
        <v>57</v>
      </c>
      <c r="D65" s="61">
        <v>980884</v>
      </c>
      <c r="E65" s="61">
        <v>971906</v>
      </c>
      <c r="F65" s="62">
        <f t="shared" si="0"/>
        <v>8978</v>
      </c>
    </row>
    <row r="66" spans="1:6" ht="38.25">
      <c r="A66" s="12">
        <v>4</v>
      </c>
      <c r="B66" s="6" t="s">
        <v>33</v>
      </c>
      <c r="C66" s="9" t="s">
        <v>58</v>
      </c>
      <c r="D66" s="61">
        <v>491286</v>
      </c>
      <c r="E66" s="61">
        <v>322955</v>
      </c>
      <c r="F66" s="62">
        <f t="shared" si="0"/>
        <v>168331</v>
      </c>
    </row>
    <row r="67" spans="1:6" ht="25.5">
      <c r="A67" s="12">
        <v>5</v>
      </c>
      <c r="B67" s="6" t="s">
        <v>34</v>
      </c>
      <c r="C67" s="9" t="s">
        <v>59</v>
      </c>
      <c r="D67" s="61">
        <v>893589</v>
      </c>
      <c r="E67" s="61">
        <v>887133</v>
      </c>
      <c r="F67" s="62">
        <f t="shared" si="0"/>
        <v>6456</v>
      </c>
    </row>
    <row r="68" spans="1:6" ht="25.5">
      <c r="A68" s="12">
        <v>6</v>
      </c>
      <c r="B68" s="6" t="s">
        <v>35</v>
      </c>
      <c r="C68" s="9" t="s">
        <v>60</v>
      </c>
      <c r="D68" s="61">
        <v>996385</v>
      </c>
      <c r="E68" s="61">
        <v>983889.77</v>
      </c>
      <c r="F68" s="62">
        <f t="shared" si="0"/>
        <v>12495.229999999981</v>
      </c>
    </row>
    <row r="69" spans="1:6" ht="38.25">
      <c r="A69" s="12">
        <v>7</v>
      </c>
      <c r="B69" s="6" t="s">
        <v>36</v>
      </c>
      <c r="C69" s="9" t="s">
        <v>61</v>
      </c>
      <c r="D69" s="61">
        <v>1149587</v>
      </c>
      <c r="E69" s="61">
        <v>993849</v>
      </c>
      <c r="F69" s="62">
        <f t="shared" si="0"/>
        <v>155738</v>
      </c>
    </row>
    <row r="70" spans="1:6" ht="12.75">
      <c r="A70" s="70" t="s">
        <v>6</v>
      </c>
      <c r="B70" s="71"/>
      <c r="C70" s="72"/>
      <c r="D70" s="63">
        <f>SUM(D63:D69)</f>
        <v>5566413</v>
      </c>
      <c r="E70" s="63">
        <f>SUM(E63:E69)</f>
        <v>5206405.77</v>
      </c>
      <c r="F70" s="63">
        <f>SUM(F63:F69)</f>
        <v>360007.23</v>
      </c>
    </row>
    <row r="71" spans="1:6" ht="12.75">
      <c r="A71" s="50"/>
      <c r="B71" s="50"/>
      <c r="C71" s="50"/>
      <c r="D71" s="47"/>
      <c r="E71" s="47"/>
      <c r="F71" s="47"/>
    </row>
    <row r="73" spans="1:6" ht="12.75">
      <c r="A73" s="69" t="s">
        <v>62</v>
      </c>
      <c r="B73" s="69"/>
      <c r="C73" s="69"/>
      <c r="D73" s="69"/>
      <c r="E73" s="69"/>
      <c r="F73" s="69"/>
    </row>
    <row r="74" ht="13.5" thickBot="1"/>
    <row r="75" spans="1:6" ht="26.25" thickBot="1">
      <c r="A75" s="3" t="s">
        <v>0</v>
      </c>
      <c r="B75" s="4" t="s">
        <v>1</v>
      </c>
      <c r="C75" s="4" t="s">
        <v>2</v>
      </c>
      <c r="D75" s="5" t="s">
        <v>68</v>
      </c>
      <c r="E75" s="29" t="s">
        <v>3</v>
      </c>
      <c r="F75" s="30" t="s">
        <v>4</v>
      </c>
    </row>
    <row r="76" spans="1:6" ht="25.5">
      <c r="A76" s="13">
        <v>1</v>
      </c>
      <c r="B76" s="31" t="s">
        <v>63</v>
      </c>
      <c r="C76" s="43" t="s">
        <v>66</v>
      </c>
      <c r="D76" s="66">
        <v>2447373000</v>
      </c>
      <c r="E76" s="59">
        <v>2202636000</v>
      </c>
      <c r="F76" s="66">
        <f aca="true" t="shared" si="1" ref="F76:F82">D76-E76</f>
        <v>244737000</v>
      </c>
    </row>
    <row r="77" spans="1:6" ht="12.75">
      <c r="A77" s="12">
        <v>2</v>
      </c>
      <c r="B77" s="32" t="s">
        <v>64</v>
      </c>
      <c r="C77" s="40" t="s">
        <v>67</v>
      </c>
      <c r="D77" s="67">
        <v>3010024000</v>
      </c>
      <c r="E77" s="61">
        <v>2689740000</v>
      </c>
      <c r="F77" s="67">
        <f t="shared" si="1"/>
        <v>320284000</v>
      </c>
    </row>
    <row r="78" spans="1:6" ht="25.5">
      <c r="A78" s="12">
        <v>3</v>
      </c>
      <c r="B78" s="32" t="s">
        <v>38</v>
      </c>
      <c r="C78" s="40" t="s">
        <v>37</v>
      </c>
      <c r="D78" s="67">
        <v>3085692000</v>
      </c>
      <c r="E78" s="61">
        <v>2524842231</v>
      </c>
      <c r="F78" s="67">
        <f t="shared" si="1"/>
        <v>560849769</v>
      </c>
    </row>
    <row r="79" spans="1:6" ht="25.5">
      <c r="A79" s="12">
        <v>4</v>
      </c>
      <c r="B79" s="32" t="s">
        <v>40</v>
      </c>
      <c r="C79" s="40" t="s">
        <v>39</v>
      </c>
      <c r="D79" s="67">
        <v>901773930</v>
      </c>
      <c r="E79" s="61">
        <v>542922300</v>
      </c>
      <c r="F79" s="67">
        <f t="shared" si="1"/>
        <v>358851630</v>
      </c>
    </row>
    <row r="80" spans="1:6" ht="12.75">
      <c r="A80" s="12">
        <v>5</v>
      </c>
      <c r="B80" s="32" t="s">
        <v>65</v>
      </c>
      <c r="C80" s="40" t="s">
        <v>67</v>
      </c>
      <c r="D80" s="67">
        <v>3427073000</v>
      </c>
      <c r="E80" s="61">
        <v>2996985000</v>
      </c>
      <c r="F80" s="67">
        <f t="shared" si="1"/>
        <v>430088000</v>
      </c>
    </row>
    <row r="81" spans="1:6" ht="12.75">
      <c r="A81" s="12">
        <v>6</v>
      </c>
      <c r="B81" s="32" t="s">
        <v>42</v>
      </c>
      <c r="C81" s="40" t="s">
        <v>41</v>
      </c>
      <c r="D81" s="67">
        <v>3335655000</v>
      </c>
      <c r="E81" s="61">
        <v>2799199219</v>
      </c>
      <c r="F81" s="67">
        <f t="shared" si="1"/>
        <v>536455781</v>
      </c>
    </row>
    <row r="82" spans="1:6" ht="12.75">
      <c r="A82" s="51">
        <v>7</v>
      </c>
      <c r="B82" s="52" t="s">
        <v>71</v>
      </c>
      <c r="C82" s="53" t="s">
        <v>72</v>
      </c>
      <c r="D82" s="67">
        <v>1351206695</v>
      </c>
      <c r="E82" s="61">
        <v>1206887979</v>
      </c>
      <c r="F82" s="67">
        <f t="shared" si="1"/>
        <v>144318716</v>
      </c>
    </row>
    <row r="83" spans="1:6" ht="12.75">
      <c r="A83" s="70" t="s">
        <v>6</v>
      </c>
      <c r="B83" s="71"/>
      <c r="C83" s="72"/>
      <c r="D83" s="63">
        <f>SUM(D76:D82)</f>
        <v>17558797625</v>
      </c>
      <c r="E83" s="63">
        <f>SUM(E76:E82)</f>
        <v>14963212729</v>
      </c>
      <c r="F83" s="63">
        <f>SUM(F76:F82)</f>
        <v>2595584896</v>
      </c>
    </row>
    <row r="86" spans="1:6" ht="12.75">
      <c r="A86" s="69" t="s">
        <v>73</v>
      </c>
      <c r="B86" s="69"/>
      <c r="C86" s="69"/>
      <c r="D86" s="69"/>
      <c r="E86" s="69"/>
      <c r="F86" s="69"/>
    </row>
    <row r="87" ht="13.5" thickBot="1"/>
    <row r="88" spans="1:6" ht="26.25" thickBot="1">
      <c r="A88" s="3" t="s">
        <v>0</v>
      </c>
      <c r="B88" s="4" t="s">
        <v>1</v>
      </c>
      <c r="C88" s="4" t="s">
        <v>2</v>
      </c>
      <c r="D88" s="5" t="s">
        <v>8</v>
      </c>
      <c r="E88" s="29" t="s">
        <v>3</v>
      </c>
      <c r="F88" s="30" t="s">
        <v>4</v>
      </c>
    </row>
    <row r="89" spans="1:6" ht="12.75">
      <c r="A89" s="13">
        <v>1</v>
      </c>
      <c r="B89" s="31" t="s">
        <v>74</v>
      </c>
      <c r="C89" s="43" t="s">
        <v>75</v>
      </c>
      <c r="D89" s="60">
        <v>68480</v>
      </c>
      <c r="E89" s="59">
        <v>48530</v>
      </c>
      <c r="F89" s="60">
        <f>D89-E89</f>
        <v>19950</v>
      </c>
    </row>
    <row r="90" spans="1:6" ht="12.75">
      <c r="A90" s="12">
        <v>2</v>
      </c>
      <c r="B90" s="32" t="s">
        <v>76</v>
      </c>
      <c r="C90" s="40" t="s">
        <v>75</v>
      </c>
      <c r="D90" s="62">
        <v>78948</v>
      </c>
      <c r="E90" s="61">
        <v>75000</v>
      </c>
      <c r="F90" s="60">
        <f>D90-E90</f>
        <v>3948</v>
      </c>
    </row>
    <row r="91" spans="1:6" ht="12.75">
      <c r="A91" s="70" t="s">
        <v>6</v>
      </c>
      <c r="B91" s="71"/>
      <c r="C91" s="72"/>
      <c r="D91" s="63">
        <f>SUM(D89:D90)</f>
        <v>147428</v>
      </c>
      <c r="E91" s="63">
        <f>SUM(E89:E90)</f>
        <v>123530</v>
      </c>
      <c r="F91" s="63">
        <f>SUM(F89:F90)</f>
        <v>23898</v>
      </c>
    </row>
    <row r="95" spans="1:4" ht="18">
      <c r="A95" s="73" t="s">
        <v>7</v>
      </c>
      <c r="B95" s="73"/>
      <c r="C95" s="73"/>
      <c r="D95" s="25">
        <f>D70+D57+D47+D39+D32+D25+D14+D7+D91</f>
        <v>13644364.1</v>
      </c>
    </row>
    <row r="96" spans="1:4" ht="18">
      <c r="A96" s="68" t="s">
        <v>69</v>
      </c>
      <c r="B96" s="68"/>
      <c r="C96" s="68"/>
      <c r="D96" s="44">
        <f>D83</f>
        <v>17558797625</v>
      </c>
    </row>
    <row r="100" spans="1:3" ht="12.75">
      <c r="A100" s="83" t="s">
        <v>77</v>
      </c>
      <c r="B100" s="83"/>
      <c r="C100" s="83"/>
    </row>
  </sheetData>
  <mergeCells count="23">
    <mergeCell ref="A100:C100"/>
    <mergeCell ref="A57:C57"/>
    <mergeCell ref="A1:F1"/>
    <mergeCell ref="A10:F10"/>
    <mergeCell ref="A14:C14"/>
    <mergeCell ref="A17:F17"/>
    <mergeCell ref="A7:C7"/>
    <mergeCell ref="A39:C39"/>
    <mergeCell ref="A42:F42"/>
    <mergeCell ref="A47:C47"/>
    <mergeCell ref="A50:F50"/>
    <mergeCell ref="A25:C25"/>
    <mergeCell ref="A28:F28"/>
    <mergeCell ref="A32:C32"/>
    <mergeCell ref="A35:F35"/>
    <mergeCell ref="A96:C96"/>
    <mergeCell ref="A86:F86"/>
    <mergeCell ref="A91:C91"/>
    <mergeCell ref="A60:F60"/>
    <mergeCell ref="A70:C70"/>
    <mergeCell ref="A73:F73"/>
    <mergeCell ref="A83:C83"/>
    <mergeCell ref="A95:C9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&amp;C&amp;"Arial,Aldin"&amp;14Proiecte câştigate în perioada 2000-2003</oddHeader>
    <oddFooter>&amp;CPagina &amp;P din &amp;N</oddFooter>
  </headerFooter>
  <rowBreaks count="2" manualBreakCount="2">
    <brk id="4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Consiliul Judetean Mures</dc:creator>
  <cp:keywords/>
  <dc:description/>
  <cp:lastModifiedBy>Adi</cp:lastModifiedBy>
  <cp:lastPrinted>2006-09-26T10:21:44Z</cp:lastPrinted>
  <dcterms:created xsi:type="dcterms:W3CDTF">2006-04-21T07:00:57Z</dcterms:created>
  <dcterms:modified xsi:type="dcterms:W3CDTF">2007-03-05T10:25:09Z</dcterms:modified>
  <cp:category/>
  <cp:version/>
  <cp:contentType/>
  <cp:contentStatus/>
</cp:coreProperties>
</file>