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oaie1" sheetId="1" r:id="rId1"/>
    <sheet name="Foaie1 2011" sheetId="2" r:id="rId2"/>
    <sheet name="Foaie1 2010" sheetId="3" r:id="rId3"/>
    <sheet name="Foaie2" sheetId="4" r:id="rId4"/>
    <sheet name="Foaie3" sheetId="5" r:id="rId5"/>
  </sheets>
  <definedNames>
    <definedName name="_xlnm.Print_Area" localSheetId="0">'Foaie1'!$A$1:$I$28</definedName>
    <definedName name="_xlnm.Print_Area" localSheetId="2">'Foaie1 2010'!$A$1:$I$29</definedName>
    <definedName name="_xlnm.Print_Area" localSheetId="1">'Foaie1 2011'!$A$2:$I$37</definedName>
  </definedNames>
  <calcPr fullCalcOnLoad="1"/>
</workbook>
</file>

<file path=xl/sharedStrings.xml><?xml version="1.0" encoding="utf-8"?>
<sst xmlns="http://schemas.openxmlformats.org/spreadsheetml/2006/main" count="181" uniqueCount="90">
  <si>
    <t>DIRECTIA JUD.EVIDENTA A PERSOANELOR MURES</t>
  </si>
  <si>
    <t>ANEXA  2b</t>
  </si>
  <si>
    <t>PLANUL DE OCUPARE A FUNCTIILOR PUBLICE PENTRU ANUL 2007</t>
  </si>
  <si>
    <t>ANUL 2008</t>
  </si>
  <si>
    <t>Functia publica</t>
  </si>
  <si>
    <t xml:space="preserve">Numar </t>
  </si>
  <si>
    <t>Numar</t>
  </si>
  <si>
    <t>Numar maxim</t>
  </si>
  <si>
    <t>maxim</t>
  </si>
  <si>
    <t xml:space="preserve">de </t>
  </si>
  <si>
    <t xml:space="preserve">maxim al </t>
  </si>
  <si>
    <t>maxim al</t>
  </si>
  <si>
    <t>al functiilor</t>
  </si>
  <si>
    <t>functii</t>
  </si>
  <si>
    <t>functiilor</t>
  </si>
  <si>
    <t xml:space="preserve">functiilor  </t>
  </si>
  <si>
    <t>publice</t>
  </si>
  <si>
    <t xml:space="preserve">publice </t>
  </si>
  <si>
    <t>care vor fi</t>
  </si>
  <si>
    <t>ocupate</t>
  </si>
  <si>
    <t>vacante</t>
  </si>
  <si>
    <t>rezervate</t>
  </si>
  <si>
    <t>infintate</t>
  </si>
  <si>
    <t>supuse</t>
  </si>
  <si>
    <t>promovarii</t>
  </si>
  <si>
    <t>ocupate prin</t>
  </si>
  <si>
    <t>reorganizarii</t>
  </si>
  <si>
    <t>rapide</t>
  </si>
  <si>
    <t>recrutare</t>
  </si>
  <si>
    <t>director executiv din cadrul institutiilor publice subordonate</t>
  </si>
  <si>
    <t>sef serviciu</t>
  </si>
  <si>
    <t>sef birou</t>
  </si>
  <si>
    <t>Total categoria functionari publici de conducere</t>
  </si>
  <si>
    <t>Consilier juridic clasa I grad profesional debutant</t>
  </si>
  <si>
    <t>Consilier juridic clasa I grad profesional principal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</si>
  <si>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</si>
  <si>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</si>
  <si>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</si>
  <si>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</si>
  <si>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Total functii publice clasa I</t>
  </si>
  <si>
    <t>Total functii publice clasa II</t>
  </si>
  <si>
    <t>Referent clasa III grad profesional asistent</t>
  </si>
  <si>
    <t>Referent clasa III grad profesional principal</t>
  </si>
  <si>
    <t>Referent clasa III grad profesional superior</t>
  </si>
  <si>
    <t>Functii publice specifice clasa III</t>
  </si>
  <si>
    <t>Total functii publice executie</t>
  </si>
  <si>
    <t>Total functii publice</t>
  </si>
  <si>
    <t>DIRECTOR EXECUTIV</t>
  </si>
  <si>
    <t xml:space="preserve">       Ilies Ioan</t>
  </si>
  <si>
    <t xml:space="preserve">    A 2017.10.26.-i 158. sz. Maros MTH Melléklete </t>
  </si>
  <si>
    <t xml:space="preserve">                                                 A MAROS M.SZ. NY. I. KÖZTISZTSÉGEINEK A BETÖLTÉSÉNEK A TERVE A 2018. ÉVRE</t>
  </si>
  <si>
    <t>A köztisztségek maximális száma</t>
  </si>
  <si>
    <t>Az elfoglalt köztisztségek száma</t>
  </si>
  <si>
    <t>Az elfoglalatlan köztisztségek száma</t>
  </si>
  <si>
    <t>A létrehozandó köztisztségek maximális száma</t>
  </si>
  <si>
    <t>Az átszervezésnek alávetendő köztisztségek maximális száma</t>
  </si>
  <si>
    <t>Az előléptetésnek fenntartott köztisztségek maximális száma</t>
  </si>
  <si>
    <t>A gyors előléptetésnek fenntartott köztisztségek maximális száma</t>
  </si>
  <si>
    <t>A toborzással elfoglalható köztisztségek maximális száma</t>
  </si>
  <si>
    <t>`</t>
  </si>
  <si>
    <t xml:space="preserve">végrehajtó igazgató </t>
  </si>
  <si>
    <t>szolgálat vezető</t>
  </si>
  <si>
    <t>irodavezető</t>
  </si>
  <si>
    <t>Vezető köztisztviselők kategóriája összesen</t>
  </si>
  <si>
    <t>I. besorolású, kezdő szakmai fokozatú jogtanácsos</t>
  </si>
  <si>
    <t>I. besorolású, fő szakmai fokozatú jogtanácsos</t>
  </si>
  <si>
    <t>I. besorolású, felső szakmai fokozatú jogtanácsos</t>
  </si>
  <si>
    <t>I. besorolású, kezdő szakmai fokozatú tanácsadó</t>
  </si>
  <si>
    <t>I. besorolású, asszisztens szakmai fokozatú tanácsadó</t>
  </si>
  <si>
    <t>I. besorolású, fő szakmai fokozatú tanácsadó</t>
  </si>
  <si>
    <t>I. besorolású, felső szakmai fokozatú tanácsadó</t>
  </si>
  <si>
    <t>I. besorolású, asszisztens szakmai fokozatú felügyelő</t>
  </si>
  <si>
    <t>I. besorolású, fő szakmai fokozatú felügyelő</t>
  </si>
  <si>
    <t>I. besorolású, felső szakmai fokozatú felügyelő</t>
  </si>
  <si>
    <t>I. besorolású köztisztségek összesen</t>
  </si>
  <si>
    <t>III. besorolású köztisztségek összesen</t>
  </si>
  <si>
    <t>III. besorolású, asszisztens szakmai fokozatú referens</t>
  </si>
  <si>
    <t>III. besorolású, fő szakmai fokozatú referens</t>
  </si>
  <si>
    <t>III. besorolású, felső szakmai fokozatú referens</t>
  </si>
  <si>
    <t>III. besorolású sajátos köztisztségek</t>
  </si>
  <si>
    <t xml:space="preserve">Végrehajtó köztisztségek összesen </t>
  </si>
  <si>
    <t>Köztisztségek összesen</t>
  </si>
  <si>
    <t>DIRECTIA JUDETEANA PENTRU EVIDENTA A PERSOANELOR MURES</t>
  </si>
  <si>
    <t>C.F. 17180267</t>
  </si>
  <si>
    <t xml:space="preserve">PLANUL DE OCUPARE A FUNCTIILOR PUBLICE PENTRU </t>
  </si>
  <si>
    <t>ANUL 2011</t>
  </si>
  <si>
    <t>director  din cadrul institutiilor publice subordonate</t>
  </si>
  <si>
    <t>Consilier juridic clasa I grad profesional superior</t>
  </si>
  <si>
    <t xml:space="preserve">     DIRECTOR </t>
  </si>
  <si>
    <t xml:space="preserve">     Codruţa Sava</t>
  </si>
</sst>
</file>

<file path=xl/styles.xml><?xml version="1.0" encoding="utf-8"?>
<styleSheet xmlns="http://schemas.openxmlformats.org/spreadsheetml/2006/main">
  <numFmts count="1">
    <numFmt numFmtId="164" formatCode="GENERAL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color indexed="53"/>
      <name val="Times New Roman"/>
      <family val="1"/>
    </font>
    <font>
      <sz val="9"/>
      <color indexed="53"/>
      <name val="Times New Roman"/>
      <family val="1"/>
    </font>
    <font>
      <sz val="10"/>
      <color indexed="53"/>
      <name val="Arial"/>
      <family val="2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b/>
      <sz val="12"/>
      <color indexed="14"/>
      <name val="Times New Roman"/>
      <family val="1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12"/>
      <name val="Arial"/>
      <family val="2"/>
    </font>
    <font>
      <b/>
      <sz val="8"/>
      <name val="Trebuchet MS"/>
      <family val="2"/>
    </font>
    <font>
      <sz val="10"/>
      <name val="Times New Roman"/>
      <family val="1"/>
    </font>
    <font>
      <sz val="8"/>
      <name val="Trebuchet MS"/>
      <family val="2"/>
    </font>
    <font>
      <sz val="8"/>
      <name val="Times New Roman"/>
      <family val="1"/>
    </font>
    <font>
      <sz val="12"/>
      <color indexed="8"/>
      <name val="Trebuchet MS"/>
      <family val="2"/>
    </font>
    <font>
      <b/>
      <sz val="8"/>
      <color indexed="53"/>
      <name val="Trebuchet MS"/>
      <family val="2"/>
    </font>
    <font>
      <b/>
      <sz val="12"/>
      <color indexed="53"/>
      <name val="Times New Roman"/>
      <family val="1"/>
    </font>
    <font>
      <sz val="8"/>
      <color indexed="12"/>
      <name val="Trebuchet MS"/>
      <family val="2"/>
    </font>
    <font>
      <b/>
      <sz val="8"/>
      <color indexed="14"/>
      <name val="Trebuchet MS"/>
      <family val="2"/>
    </font>
    <font>
      <sz val="11"/>
      <name val="Times New Roman"/>
      <family val="1"/>
    </font>
    <font>
      <sz val="11"/>
      <name val="Trebuchet MS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9"/>
      <color indexed="5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4" borderId="0" applyNumberFormat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6" fillId="3" borderId="0" applyNumberFormat="0" applyBorder="0" applyAlignment="0" applyProtection="0"/>
    <xf numFmtId="164" fontId="7" fillId="20" borderId="3" applyNumberFormat="0" applyAlignment="0" applyProtection="0"/>
    <xf numFmtId="164" fontId="8" fillId="7" borderId="1" applyNumberFormat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62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10" xfId="0" applyFont="1" applyBorder="1" applyAlignment="1">
      <alignment horizontal="center"/>
    </xf>
    <xf numFmtId="164" fontId="18" fillId="0" borderId="11" xfId="0" applyFont="1" applyBorder="1" applyAlignment="1">
      <alignment horizontal="center"/>
    </xf>
    <xf numFmtId="164" fontId="18" fillId="0" borderId="12" xfId="0" applyFont="1" applyBorder="1" applyAlignment="1">
      <alignment horizontal="center"/>
    </xf>
    <xf numFmtId="164" fontId="18" fillId="0" borderId="13" xfId="0" applyFont="1" applyBorder="1" applyAlignment="1">
      <alignment horizontal="center"/>
    </xf>
    <xf numFmtId="164" fontId="18" fillId="0" borderId="12" xfId="0" applyFont="1" applyFill="1" applyBorder="1" applyAlignment="1">
      <alignment horizontal="center"/>
    </xf>
    <xf numFmtId="164" fontId="18" fillId="0" borderId="12" xfId="0" applyFont="1" applyBorder="1" applyAlignment="1">
      <alignment/>
    </xf>
    <xf numFmtId="164" fontId="18" fillId="0" borderId="13" xfId="0" applyFont="1" applyFill="1" applyBorder="1" applyAlignment="1">
      <alignment horizontal="center"/>
    </xf>
    <xf numFmtId="164" fontId="18" fillId="0" borderId="14" xfId="0" applyFont="1" applyBorder="1" applyAlignment="1">
      <alignment/>
    </xf>
    <xf numFmtId="164" fontId="18" fillId="0" borderId="15" xfId="0" applyFont="1" applyBorder="1" applyAlignment="1">
      <alignment horizontal="center"/>
    </xf>
    <xf numFmtId="164" fontId="18" fillId="0" borderId="14" xfId="0" applyFont="1" applyBorder="1" applyAlignment="1">
      <alignment horizontal="center"/>
    </xf>
    <xf numFmtId="164" fontId="18" fillId="0" borderId="15" xfId="0" applyFont="1" applyFill="1" applyBorder="1" applyAlignment="1">
      <alignment horizontal="center"/>
    </xf>
    <xf numFmtId="164" fontId="20" fillId="0" borderId="16" xfId="0" applyFont="1" applyBorder="1" applyAlignment="1">
      <alignment vertical="center" wrapText="1"/>
    </xf>
    <xf numFmtId="164" fontId="21" fillId="0" borderId="17" xfId="0" applyFont="1" applyBorder="1" applyAlignment="1">
      <alignment/>
    </xf>
    <xf numFmtId="164" fontId="21" fillId="0" borderId="16" xfId="0" applyFont="1" applyBorder="1" applyAlignment="1">
      <alignment/>
    </xf>
    <xf numFmtId="164" fontId="22" fillId="0" borderId="16" xfId="0" applyFont="1" applyFill="1" applyBorder="1" applyAlignment="1">
      <alignment vertical="center" wrapText="1"/>
    </xf>
    <xf numFmtId="164" fontId="23" fillId="0" borderId="17" xfId="0" applyFont="1" applyFill="1" applyBorder="1" applyAlignment="1">
      <alignment/>
    </xf>
    <xf numFmtId="164" fontId="24" fillId="0" borderId="0" xfId="0" applyFont="1" applyFill="1" applyAlignment="1">
      <alignment/>
    </xf>
    <xf numFmtId="164" fontId="18" fillId="0" borderId="16" xfId="0" applyFont="1" applyBorder="1" applyAlignment="1">
      <alignment vertical="center" wrapText="1"/>
    </xf>
    <xf numFmtId="164" fontId="18" fillId="0" borderId="16" xfId="0" applyFont="1" applyBorder="1" applyAlignment="1">
      <alignment vertical="center"/>
    </xf>
    <xf numFmtId="164" fontId="22" fillId="0" borderId="17" xfId="0" applyFont="1" applyFill="1" applyBorder="1" applyAlignment="1">
      <alignment/>
    </xf>
    <xf numFmtId="164" fontId="23" fillId="0" borderId="16" xfId="0" applyFont="1" applyBorder="1" applyAlignment="1">
      <alignment/>
    </xf>
    <xf numFmtId="164" fontId="22" fillId="0" borderId="16" xfId="0" applyFont="1" applyBorder="1" applyAlignment="1">
      <alignment vertical="center" wrapText="1"/>
    </xf>
    <xf numFmtId="164" fontId="25" fillId="0" borderId="16" xfId="0" applyFont="1" applyBorder="1" applyAlignment="1">
      <alignment vertical="center" wrapText="1"/>
    </xf>
    <xf numFmtId="164" fontId="26" fillId="0" borderId="16" xfId="0" applyFont="1" applyBorder="1" applyAlignment="1">
      <alignment wrapText="1"/>
    </xf>
    <xf numFmtId="164" fontId="27" fillId="0" borderId="16" xfId="0" applyFont="1" applyBorder="1" applyAlignment="1">
      <alignment vertical="center" wrapText="1"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18" xfId="0" applyFont="1" applyBorder="1" applyAlignment="1">
      <alignment/>
    </xf>
    <xf numFmtId="164" fontId="33" fillId="0" borderId="19" xfId="0" applyFont="1" applyBorder="1" applyAlignment="1">
      <alignment horizontal="center" vertical="top" wrapText="1"/>
    </xf>
    <xf numFmtId="164" fontId="33" fillId="0" borderId="20" xfId="0" applyFont="1" applyBorder="1" applyAlignment="1">
      <alignment horizontal="center" vertical="top" wrapText="1"/>
    </xf>
    <xf numFmtId="164" fontId="33" fillId="0" borderId="10" xfId="0" applyFont="1" applyBorder="1" applyAlignment="1">
      <alignment horizontal="center" vertical="top" wrapText="1"/>
    </xf>
    <xf numFmtId="164" fontId="34" fillId="0" borderId="21" xfId="0" applyFont="1" applyBorder="1" applyAlignment="1">
      <alignment/>
    </xf>
    <xf numFmtId="164" fontId="32" fillId="0" borderId="21" xfId="0" applyFont="1" applyBorder="1" applyAlignment="1">
      <alignment/>
    </xf>
    <xf numFmtId="164" fontId="0" fillId="0" borderId="0" xfId="0" applyFont="1" applyAlignment="1">
      <alignment/>
    </xf>
    <xf numFmtId="164" fontId="35" fillId="0" borderId="22" xfId="0" applyFont="1" applyBorder="1" applyAlignment="1">
      <alignment/>
    </xf>
    <xf numFmtId="164" fontId="36" fillId="0" borderId="16" xfId="0" applyFont="1" applyBorder="1" applyAlignment="1">
      <alignment vertical="center" wrapText="1"/>
    </xf>
    <xf numFmtId="164" fontId="34" fillId="0" borderId="17" xfId="0" applyFont="1" applyBorder="1" applyAlignment="1">
      <alignment/>
    </xf>
    <xf numFmtId="164" fontId="34" fillId="0" borderId="16" xfId="0" applyFont="1" applyBorder="1" applyAlignment="1">
      <alignment/>
    </xf>
    <xf numFmtId="164" fontId="37" fillId="0" borderId="17" xfId="0" applyFont="1" applyFill="1" applyBorder="1" applyAlignment="1">
      <alignment/>
    </xf>
    <xf numFmtId="164" fontId="18" fillId="0" borderId="17" xfId="0" applyFont="1" applyBorder="1" applyAlignment="1">
      <alignment vertical="center"/>
    </xf>
    <xf numFmtId="164" fontId="34" fillId="0" borderId="16" xfId="0" applyFont="1" applyBorder="1" applyAlignment="1">
      <alignment vertical="center" wrapText="1"/>
    </xf>
    <xf numFmtId="164" fontId="38" fillId="0" borderId="16" xfId="0" applyFont="1" applyBorder="1" applyAlignment="1">
      <alignment vertical="center" wrapText="1"/>
    </xf>
    <xf numFmtId="164" fontId="37" fillId="0" borderId="16" xfId="0" applyFont="1" applyBorder="1" applyAlignment="1">
      <alignment vertical="center" wrapText="1"/>
    </xf>
    <xf numFmtId="164" fontId="18" fillId="0" borderId="16" xfId="0" applyFont="1" applyBorder="1" applyAlignment="1">
      <alignment vertical="center"/>
    </xf>
    <xf numFmtId="164" fontId="39" fillId="0" borderId="16" xfId="0" applyFont="1" applyBorder="1" applyAlignment="1">
      <alignment wrapText="1"/>
    </xf>
    <xf numFmtId="164" fontId="40" fillId="0" borderId="16" xfId="0" applyFont="1" applyBorder="1" applyAlignment="1">
      <alignment vertical="center" wrapText="1"/>
    </xf>
    <xf numFmtId="164" fontId="40" fillId="0" borderId="0" xfId="0" applyFont="1" applyBorder="1" applyAlignment="1">
      <alignment vertical="center" wrapText="1"/>
    </xf>
    <xf numFmtId="164" fontId="41" fillId="0" borderId="0" xfId="0" applyFont="1" applyAlignment="1">
      <alignment/>
    </xf>
    <xf numFmtId="164" fontId="42" fillId="0" borderId="0" xfId="0" applyFont="1" applyBorder="1" applyAlignment="1">
      <alignment horizontal="center"/>
    </xf>
    <xf numFmtId="164" fontId="42" fillId="0" borderId="0" xfId="0" applyFont="1" applyAlignment="1">
      <alignment/>
    </xf>
    <xf numFmtId="164" fontId="43" fillId="0" borderId="0" xfId="0" applyFont="1" applyAlignment="1">
      <alignment/>
    </xf>
    <xf numFmtId="164" fontId="44" fillId="0" borderId="0" xfId="0" applyFont="1" applyAlignment="1">
      <alignment/>
    </xf>
    <xf numFmtId="164" fontId="38" fillId="0" borderId="16" xfId="0" applyFont="1" applyFill="1" applyBorder="1" applyAlignment="1">
      <alignment vertical="center" wrapText="1"/>
    </xf>
    <xf numFmtId="164" fontId="45" fillId="0" borderId="17" xfId="0" applyFont="1" applyFill="1" applyBorder="1" applyAlignment="1">
      <alignment/>
    </xf>
    <xf numFmtId="164" fontId="38" fillId="0" borderId="17" xfId="0" applyFont="1" applyFill="1" applyBorder="1" applyAlignment="1">
      <alignment/>
    </xf>
    <xf numFmtId="164" fontId="45" fillId="0" borderId="16" xfId="0" applyFont="1" applyBorder="1" applyAlignment="1">
      <alignment/>
    </xf>
    <xf numFmtId="164" fontId="38" fillId="0" borderId="16" xfId="0" applyFont="1" applyBorder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un" xfId="44"/>
    <cellStyle name="Calcul" xfId="45"/>
    <cellStyle name="Celulă legată" xfId="46"/>
    <cellStyle name="Eronat" xfId="47"/>
    <cellStyle name="Ieșire" xfId="48"/>
    <cellStyle name="Intrare" xfId="49"/>
    <cellStyle name="Neutru" xfId="50"/>
    <cellStyle name="Notă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1</xdr:col>
      <xdr:colOff>76200</xdr:colOff>
      <xdr:row>18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3181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2" name="Line 2"/>
        <xdr:cNvSpPr>
          <a:spLocks/>
        </xdr:cNvSpPr>
      </xdr:nvSpPr>
      <xdr:spPr>
        <a:xfrm>
          <a:off x="5686425" y="48577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48577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133350</xdr:rowOff>
    </xdr:from>
    <xdr:to>
      <xdr:col>4</xdr:col>
      <xdr:colOff>0</xdr:colOff>
      <xdr:row>4</xdr:row>
      <xdr:rowOff>19050</xdr:rowOff>
    </xdr:to>
    <xdr:sp>
      <xdr:nvSpPr>
        <xdr:cNvPr id="4" name="Line 16"/>
        <xdr:cNvSpPr>
          <a:spLocks/>
        </xdr:cNvSpPr>
      </xdr:nvSpPr>
      <xdr:spPr>
        <a:xfrm>
          <a:off x="5686425" y="457200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161925</xdr:rowOff>
    </xdr:from>
    <xdr:to>
      <xdr:col>1</xdr:col>
      <xdr:colOff>85725</xdr:colOff>
      <xdr:row>22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248025" y="3619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6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10225" y="84772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6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10225" y="84772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133350</xdr:rowOff>
    </xdr:from>
    <xdr:to>
      <xdr:col>4</xdr:col>
      <xdr:colOff>0</xdr:colOff>
      <xdr:row>6</xdr:row>
      <xdr:rowOff>19050</xdr:rowOff>
    </xdr:to>
    <xdr:sp>
      <xdr:nvSpPr>
        <xdr:cNvPr id="4" name="Line 4"/>
        <xdr:cNvSpPr>
          <a:spLocks/>
        </xdr:cNvSpPr>
      </xdr:nvSpPr>
      <xdr:spPr>
        <a:xfrm>
          <a:off x="5610225" y="819150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6</xdr:row>
      <xdr:rowOff>28575</xdr:rowOff>
    </xdr:to>
    <xdr:sp>
      <xdr:nvSpPr>
        <xdr:cNvPr id="5" name="Line 2"/>
        <xdr:cNvSpPr>
          <a:spLocks/>
        </xdr:cNvSpPr>
      </xdr:nvSpPr>
      <xdr:spPr>
        <a:xfrm>
          <a:off x="5610225" y="84772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6</xdr:row>
      <xdr:rowOff>19050</xdr:rowOff>
    </xdr:to>
    <xdr:sp>
      <xdr:nvSpPr>
        <xdr:cNvPr id="6" name="Line 3"/>
        <xdr:cNvSpPr>
          <a:spLocks/>
        </xdr:cNvSpPr>
      </xdr:nvSpPr>
      <xdr:spPr>
        <a:xfrm>
          <a:off x="5610225" y="84772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104775</xdr:rowOff>
    </xdr:from>
    <xdr:to>
      <xdr:col>4</xdr:col>
      <xdr:colOff>0</xdr:colOff>
      <xdr:row>6</xdr:row>
      <xdr:rowOff>28575</xdr:rowOff>
    </xdr:to>
    <xdr:sp>
      <xdr:nvSpPr>
        <xdr:cNvPr id="7" name="Line 16"/>
        <xdr:cNvSpPr>
          <a:spLocks/>
        </xdr:cNvSpPr>
      </xdr:nvSpPr>
      <xdr:spPr>
        <a:xfrm>
          <a:off x="5610225" y="790575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</xdr:col>
      <xdr:colOff>85725</xdr:colOff>
      <xdr:row>20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33432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2" name="Line 2"/>
        <xdr:cNvSpPr>
          <a:spLocks/>
        </xdr:cNvSpPr>
      </xdr:nvSpPr>
      <xdr:spPr>
        <a:xfrm>
          <a:off x="5686425" y="48577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48577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133350</xdr:rowOff>
    </xdr:from>
    <xdr:to>
      <xdr:col>4</xdr:col>
      <xdr:colOff>0</xdr:colOff>
      <xdr:row>4</xdr:row>
      <xdr:rowOff>19050</xdr:rowOff>
    </xdr:to>
    <xdr:sp>
      <xdr:nvSpPr>
        <xdr:cNvPr id="4" name="Line 4"/>
        <xdr:cNvSpPr>
          <a:spLocks/>
        </xdr:cNvSpPr>
      </xdr:nvSpPr>
      <xdr:spPr>
        <a:xfrm>
          <a:off x="5686425" y="457200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selection activeCell="I28" sqref="I28"/>
    </sheetView>
  </sheetViews>
  <sheetFormatPr defaultColWidth="9.140625" defaultRowHeight="12.75"/>
  <cols>
    <col min="1" max="1" width="54.28125" style="1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2.75">
      <c r="A1" s="1" t="s">
        <v>0</v>
      </c>
      <c r="B1" s="2"/>
      <c r="C1" s="2"/>
      <c r="D1" s="2"/>
      <c r="E1" s="2"/>
      <c r="G1" s="2" t="s">
        <v>1</v>
      </c>
      <c r="H1" s="2"/>
    </row>
    <row r="2" spans="2:9" ht="12.75">
      <c r="B2" s="2"/>
      <c r="C2" s="2"/>
      <c r="D2" s="2" t="s">
        <v>2</v>
      </c>
      <c r="E2" s="2"/>
      <c r="F2" s="2"/>
      <c r="G2" s="2"/>
      <c r="H2" s="2" t="s">
        <v>3</v>
      </c>
      <c r="I2" s="2"/>
    </row>
    <row r="3" spans="1:9" ht="12.75">
      <c r="A3" s="3" t="s">
        <v>4</v>
      </c>
      <c r="B3" s="4" t="s">
        <v>5</v>
      </c>
      <c r="C3" s="3" t="s">
        <v>5</v>
      </c>
      <c r="D3" s="3" t="s">
        <v>5</v>
      </c>
      <c r="E3" s="3" t="s">
        <v>6</v>
      </c>
      <c r="F3" s="3" t="s">
        <v>6</v>
      </c>
      <c r="G3" s="4" t="s">
        <v>6</v>
      </c>
      <c r="H3" s="4" t="s">
        <v>7</v>
      </c>
      <c r="I3" s="3" t="s">
        <v>5</v>
      </c>
    </row>
    <row r="4" spans="1:9" ht="12.75">
      <c r="A4" s="5"/>
      <c r="B4" s="6" t="s">
        <v>8</v>
      </c>
      <c r="C4" s="5" t="s">
        <v>9</v>
      </c>
      <c r="D4" s="5" t="s">
        <v>9</v>
      </c>
      <c r="E4" s="5" t="s">
        <v>10</v>
      </c>
      <c r="F4" s="5" t="s">
        <v>10</v>
      </c>
      <c r="G4" s="6" t="s">
        <v>11</v>
      </c>
      <c r="H4" s="6" t="s">
        <v>12</v>
      </c>
      <c r="I4" s="5" t="s">
        <v>8</v>
      </c>
    </row>
    <row r="5" spans="1:9" ht="12.75">
      <c r="A5" s="5"/>
      <c r="B5" s="6" t="s">
        <v>9</v>
      </c>
      <c r="C5" s="5" t="s">
        <v>13</v>
      </c>
      <c r="D5" s="5" t="s">
        <v>13</v>
      </c>
      <c r="E5" s="5" t="s">
        <v>14</v>
      </c>
      <c r="F5" s="5" t="s">
        <v>14</v>
      </c>
      <c r="G5" s="6" t="s">
        <v>15</v>
      </c>
      <c r="H5" s="6" t="s">
        <v>16</v>
      </c>
      <c r="I5" s="5" t="s">
        <v>12</v>
      </c>
    </row>
    <row r="6" spans="1:9" ht="12.75">
      <c r="A6" s="5"/>
      <c r="B6" s="6" t="s">
        <v>13</v>
      </c>
      <c r="C6" s="5" t="s">
        <v>16</v>
      </c>
      <c r="D6" s="5" t="s">
        <v>16</v>
      </c>
      <c r="E6" s="7" t="s">
        <v>17</v>
      </c>
      <c r="F6" s="7" t="s">
        <v>17</v>
      </c>
      <c r="G6" s="6" t="s">
        <v>16</v>
      </c>
      <c r="H6" s="6" t="s">
        <v>18</v>
      </c>
      <c r="I6" s="5" t="s">
        <v>16</v>
      </c>
    </row>
    <row r="7" spans="1:9" ht="12.75">
      <c r="A7" s="5"/>
      <c r="B7" s="6" t="s">
        <v>16</v>
      </c>
      <c r="C7" s="7" t="s">
        <v>19</v>
      </c>
      <c r="D7" s="7" t="s">
        <v>20</v>
      </c>
      <c r="E7" s="7" t="s">
        <v>18</v>
      </c>
      <c r="F7" s="7" t="s">
        <v>18</v>
      </c>
      <c r="G7" s="6" t="s">
        <v>21</v>
      </c>
      <c r="H7" s="6" t="s">
        <v>21</v>
      </c>
      <c r="I7" s="5" t="s">
        <v>18</v>
      </c>
    </row>
    <row r="8" spans="1:9" ht="12.75">
      <c r="A8" s="5"/>
      <c r="B8" s="6"/>
      <c r="C8" s="8"/>
      <c r="D8" s="8"/>
      <c r="E8" s="7" t="s">
        <v>22</v>
      </c>
      <c r="F8" s="7" t="s">
        <v>23</v>
      </c>
      <c r="G8" s="6" t="s">
        <v>24</v>
      </c>
      <c r="H8" s="9" t="s">
        <v>24</v>
      </c>
      <c r="I8" s="5" t="s">
        <v>25</v>
      </c>
    </row>
    <row r="9" spans="1:9" ht="12.75">
      <c r="A9" s="10"/>
      <c r="B9" s="11"/>
      <c r="C9" s="12"/>
      <c r="D9" s="12"/>
      <c r="E9" s="12"/>
      <c r="F9" s="12" t="s">
        <v>26</v>
      </c>
      <c r="G9" s="11"/>
      <c r="H9" s="13" t="s">
        <v>27</v>
      </c>
      <c r="I9" s="12" t="s">
        <v>28</v>
      </c>
    </row>
    <row r="10" spans="1:9" ht="30.75" customHeight="1">
      <c r="A10" s="14" t="s">
        <v>29</v>
      </c>
      <c r="B10" s="15">
        <v>1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ht="15.75" customHeight="1">
      <c r="A11" s="14" t="s">
        <v>30</v>
      </c>
      <c r="B11" s="16">
        <v>2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</row>
    <row r="12" spans="1:9" ht="12.75">
      <c r="A12" s="14" t="s">
        <v>31</v>
      </c>
      <c r="B12" s="16">
        <v>1</v>
      </c>
      <c r="C12" s="16">
        <v>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1:9" s="19" customFormat="1" ht="12.75">
      <c r="A13" s="17" t="s">
        <v>32</v>
      </c>
      <c r="B13" s="18">
        <f aca="true" t="shared" si="0" ref="B13:I13">SUM(B10:B12)</f>
        <v>4</v>
      </c>
      <c r="C13" s="18">
        <f t="shared" si="0"/>
        <v>3</v>
      </c>
      <c r="D13" s="18">
        <f t="shared" si="0"/>
        <v>1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1</v>
      </c>
    </row>
    <row r="14" spans="1:9" ht="12.75">
      <c r="A14" s="20" t="s">
        <v>33</v>
      </c>
      <c r="B14" s="16">
        <v>1</v>
      </c>
      <c r="C14" s="16">
        <v>0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</row>
    <row r="15" spans="1:9" ht="12.75">
      <c r="A15" s="20" t="s">
        <v>34</v>
      </c>
      <c r="B15" s="16">
        <v>1</v>
      </c>
      <c r="C15" s="16">
        <v>1</v>
      </c>
      <c r="D15" s="16">
        <v>0</v>
      </c>
      <c r="E15" s="16">
        <v>1</v>
      </c>
      <c r="F15" s="16">
        <v>0</v>
      </c>
      <c r="G15" s="16">
        <v>1</v>
      </c>
      <c r="H15" s="16">
        <v>0</v>
      </c>
      <c r="I15" s="16">
        <v>0</v>
      </c>
    </row>
    <row r="16" spans="1:9" ht="12.75">
      <c r="A16" s="21" t="s">
        <v>35</v>
      </c>
      <c r="B16" s="16">
        <v>1</v>
      </c>
      <c r="C16" s="16">
        <v>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2.75">
      <c r="A17" s="21" t="s">
        <v>36</v>
      </c>
      <c r="B17" s="16">
        <v>9</v>
      </c>
      <c r="C17" s="16">
        <v>4</v>
      </c>
      <c r="D17" s="16">
        <v>5</v>
      </c>
      <c r="E17" s="16">
        <v>1</v>
      </c>
      <c r="F17" s="16">
        <v>4</v>
      </c>
      <c r="G17" s="16">
        <v>1</v>
      </c>
      <c r="H17" s="16">
        <v>0</v>
      </c>
      <c r="I17" s="16">
        <v>5</v>
      </c>
    </row>
    <row r="18" spans="1:9" ht="12.75">
      <c r="A18" s="21" t="s">
        <v>37</v>
      </c>
      <c r="B18" s="16">
        <v>6</v>
      </c>
      <c r="C18" s="16">
        <v>4</v>
      </c>
      <c r="D18" s="16">
        <v>2</v>
      </c>
      <c r="E18" s="16">
        <v>4</v>
      </c>
      <c r="F18" s="16">
        <v>2</v>
      </c>
      <c r="G18" s="16">
        <v>0</v>
      </c>
      <c r="H18" s="16">
        <v>4</v>
      </c>
      <c r="I18" s="16">
        <v>2</v>
      </c>
    </row>
    <row r="19" spans="1:9" ht="12.75">
      <c r="A19" s="21" t="s">
        <v>38</v>
      </c>
      <c r="B19" s="16">
        <v>1</v>
      </c>
      <c r="C19" s="16"/>
      <c r="D19" s="16">
        <v>1</v>
      </c>
      <c r="E19" s="16">
        <v>2</v>
      </c>
      <c r="F19" s="16">
        <v>0</v>
      </c>
      <c r="G19" s="16">
        <v>0</v>
      </c>
      <c r="H19" s="16">
        <v>2</v>
      </c>
      <c r="I19" s="16">
        <v>1</v>
      </c>
    </row>
    <row r="20" spans="1:9" ht="12.75" customHeight="1">
      <c r="A20" s="22" t="s">
        <v>39</v>
      </c>
      <c r="B20" s="18">
        <f aca="true" t="shared" si="1" ref="B20:H20">SUM(B14:B19)</f>
        <v>19</v>
      </c>
      <c r="C20" s="23">
        <f t="shared" si="1"/>
        <v>10</v>
      </c>
      <c r="D20" s="23">
        <f t="shared" si="1"/>
        <v>9</v>
      </c>
      <c r="E20" s="23">
        <f t="shared" si="1"/>
        <v>8</v>
      </c>
      <c r="F20" s="23">
        <f t="shared" si="1"/>
        <v>6</v>
      </c>
      <c r="G20" s="23">
        <f t="shared" si="1"/>
        <v>2</v>
      </c>
      <c r="H20" s="23">
        <f t="shared" si="1"/>
        <v>6</v>
      </c>
      <c r="I20" s="23">
        <v>9</v>
      </c>
    </row>
    <row r="21" spans="1:9" ht="12.75">
      <c r="A21" s="20"/>
      <c r="B21" s="16"/>
      <c r="C21" s="16"/>
      <c r="D21" s="16"/>
      <c r="E21" s="16"/>
      <c r="F21" s="16"/>
      <c r="G21" s="16"/>
      <c r="H21" s="16"/>
      <c r="I21" s="16"/>
    </row>
    <row r="22" spans="1:9" ht="12.75">
      <c r="A22" s="24" t="s">
        <v>40</v>
      </c>
      <c r="B22" s="24">
        <f aca="true" t="shared" si="2" ref="B22:I22">SUM(B21:B21)</f>
        <v>0</v>
      </c>
      <c r="C22" s="24">
        <f t="shared" si="2"/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</row>
    <row r="23" spans="1:9" ht="12.75">
      <c r="A23" s="21" t="s">
        <v>41</v>
      </c>
      <c r="B23" s="16">
        <v>3</v>
      </c>
      <c r="C23" s="16">
        <v>3</v>
      </c>
      <c r="D23" s="16">
        <v>0</v>
      </c>
      <c r="E23" s="16">
        <v>0</v>
      </c>
      <c r="F23" s="16">
        <v>4</v>
      </c>
      <c r="G23" s="16">
        <v>0</v>
      </c>
      <c r="H23" s="16">
        <v>0</v>
      </c>
      <c r="I23" s="16">
        <v>0</v>
      </c>
    </row>
    <row r="24" spans="1:9" ht="12.75">
      <c r="A24" s="21" t="s">
        <v>42</v>
      </c>
      <c r="B24" s="16">
        <v>1</v>
      </c>
      <c r="C24" s="16">
        <v>1</v>
      </c>
      <c r="D24" s="16">
        <v>0</v>
      </c>
      <c r="E24" s="16">
        <v>3</v>
      </c>
      <c r="F24" s="16">
        <v>1</v>
      </c>
      <c r="G24" s="16">
        <v>0</v>
      </c>
      <c r="H24" s="16">
        <v>3</v>
      </c>
      <c r="I24" s="16">
        <v>0</v>
      </c>
    </row>
    <row r="25" spans="1:9" ht="12.75">
      <c r="A25" s="21" t="s">
        <v>43</v>
      </c>
      <c r="B25" s="16">
        <v>7</v>
      </c>
      <c r="C25" s="16">
        <v>5</v>
      </c>
      <c r="D25" s="16">
        <v>2</v>
      </c>
      <c r="E25" s="16">
        <v>1</v>
      </c>
      <c r="F25" s="16">
        <v>1</v>
      </c>
      <c r="G25" s="16">
        <v>1</v>
      </c>
      <c r="H25" s="16">
        <v>0</v>
      </c>
      <c r="I25" s="16">
        <v>0</v>
      </c>
    </row>
    <row r="26" spans="1:9" ht="18" customHeight="1">
      <c r="A26" s="24" t="s">
        <v>44</v>
      </c>
      <c r="B26" s="24">
        <f aca="true" t="shared" si="3" ref="B26:H26">SUM(B23:B25)</f>
        <v>11</v>
      </c>
      <c r="C26" s="24">
        <f t="shared" si="3"/>
        <v>9</v>
      </c>
      <c r="D26" s="24">
        <f t="shared" si="3"/>
        <v>2</v>
      </c>
      <c r="E26" s="24">
        <f t="shared" si="3"/>
        <v>4</v>
      </c>
      <c r="F26" s="24">
        <f t="shared" si="3"/>
        <v>6</v>
      </c>
      <c r="G26" s="24">
        <f t="shared" si="3"/>
        <v>1</v>
      </c>
      <c r="H26" s="24">
        <f t="shared" si="3"/>
        <v>3</v>
      </c>
      <c r="I26" s="24">
        <v>2</v>
      </c>
    </row>
    <row r="27" spans="1:9" ht="12.75" customHeight="1">
      <c r="A27" s="25" t="s">
        <v>45</v>
      </c>
      <c r="B27" s="26">
        <f aca="true" t="shared" si="4" ref="B27:H27">SUM(B20,B22,B26)</f>
        <v>30</v>
      </c>
      <c r="C27" s="26">
        <f t="shared" si="4"/>
        <v>19</v>
      </c>
      <c r="D27" s="26">
        <f t="shared" si="4"/>
        <v>11</v>
      </c>
      <c r="E27" s="26">
        <f t="shared" si="4"/>
        <v>12</v>
      </c>
      <c r="F27" s="26">
        <f t="shared" si="4"/>
        <v>12</v>
      </c>
      <c r="G27" s="26">
        <f t="shared" si="4"/>
        <v>3</v>
      </c>
      <c r="H27" s="26">
        <f t="shared" si="4"/>
        <v>9</v>
      </c>
      <c r="I27" s="26">
        <v>2</v>
      </c>
    </row>
    <row r="28" spans="1:9" ht="14.25" customHeight="1">
      <c r="A28" s="27" t="s">
        <v>46</v>
      </c>
      <c r="B28" s="27">
        <v>34</v>
      </c>
      <c r="C28" s="27">
        <v>22</v>
      </c>
      <c r="D28" s="27">
        <v>12</v>
      </c>
      <c r="E28" s="27">
        <f>SUM(E13,E20,E22,E26)</f>
        <v>12</v>
      </c>
      <c r="F28" s="27">
        <f>SUM(F13,F20,F22,F26)</f>
        <v>12</v>
      </c>
      <c r="G28" s="27">
        <f>SUM(G13,G20,G22,G26)</f>
        <v>3</v>
      </c>
      <c r="H28" s="27">
        <f>SUM(H13,H20,H22,H26)</f>
        <v>9</v>
      </c>
      <c r="I28" s="27">
        <v>12</v>
      </c>
    </row>
    <row r="33" spans="1:9" ht="12.75">
      <c r="A33" s="21"/>
      <c r="B33" s="16" t="s">
        <v>47</v>
      </c>
      <c r="C33" s="16"/>
      <c r="D33" s="16"/>
      <c r="E33" s="16"/>
      <c r="F33" s="16"/>
      <c r="G33" s="16"/>
      <c r="H33" s="16"/>
      <c r="I33" s="16"/>
    </row>
    <row r="34" spans="1:9" ht="12.75">
      <c r="A34" s="21"/>
      <c r="B34" s="16" t="s">
        <v>48</v>
      </c>
      <c r="C34" s="16"/>
      <c r="D34" s="16"/>
      <c r="E34" s="16"/>
      <c r="F34" s="16"/>
      <c r="G34" s="16"/>
      <c r="H34" s="16"/>
      <c r="I34" s="16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tabSelected="1" zoomScale="85" zoomScaleNormal="85" zoomScaleSheetLayoutView="90" workbookViewId="0" topLeftCell="A1">
      <selection activeCell="A39" sqref="A39"/>
    </sheetView>
  </sheetViews>
  <sheetFormatPr defaultColWidth="9.140625" defaultRowHeight="12.75"/>
  <cols>
    <col min="1" max="1" width="48.7109375" style="1" customWidth="1"/>
    <col min="2" max="2" width="11.7109375" style="0" customWidth="1"/>
    <col min="3" max="3" width="11.421875" style="0" customWidth="1"/>
    <col min="4" max="4" width="12.28125" style="0" customWidth="1"/>
    <col min="5" max="5" width="11.7109375" style="0" customWidth="1"/>
    <col min="6" max="6" width="12.8515625" style="0" customWidth="1"/>
    <col min="7" max="7" width="12.421875" style="0" customWidth="1"/>
    <col min="8" max="8" width="13.57421875" style="0" customWidth="1"/>
    <col min="9" max="9" width="12.421875" style="0" customWidth="1"/>
  </cols>
  <sheetData>
    <row r="2" ht="12.75">
      <c r="G2" t="s">
        <v>49</v>
      </c>
    </row>
    <row r="4" spans="1:9" ht="12.75">
      <c r="A4" s="28" t="s">
        <v>50</v>
      </c>
      <c r="B4" s="29"/>
      <c r="C4" s="29"/>
      <c r="D4" s="29"/>
      <c r="E4" s="28"/>
      <c r="F4" s="29"/>
      <c r="G4" s="30"/>
      <c r="H4" s="31"/>
      <c r="I4" s="2"/>
    </row>
    <row r="5" spans="1:9" ht="12.75" customHeight="1">
      <c r="A5" s="32"/>
      <c r="B5" s="33" t="s">
        <v>51</v>
      </c>
      <c r="C5" s="34" t="s">
        <v>52</v>
      </c>
      <c r="D5" s="34" t="s">
        <v>53</v>
      </c>
      <c r="E5" s="34" t="s">
        <v>54</v>
      </c>
      <c r="F5" s="34" t="s">
        <v>55</v>
      </c>
      <c r="G5" s="33" t="s">
        <v>56</v>
      </c>
      <c r="H5" s="33" t="s">
        <v>57</v>
      </c>
      <c r="I5" s="35" t="s">
        <v>58</v>
      </c>
    </row>
    <row r="6" spans="1:9" ht="12.75">
      <c r="A6" s="36"/>
      <c r="B6" s="33"/>
      <c r="C6" s="34"/>
      <c r="D6" s="34"/>
      <c r="E6" s="34"/>
      <c r="F6" s="34"/>
      <c r="G6" s="33"/>
      <c r="H6" s="33"/>
      <c r="I6" s="35"/>
    </row>
    <row r="7" spans="1:9" ht="12.75">
      <c r="A7" s="36"/>
      <c r="B7" s="33"/>
      <c r="C7" s="34"/>
      <c r="D7" s="34"/>
      <c r="E7" s="34"/>
      <c r="F7" s="34"/>
      <c r="G7" s="33"/>
      <c r="H7" s="33"/>
      <c r="I7" s="35"/>
    </row>
    <row r="8" spans="1:9" ht="12.75">
      <c r="A8" s="37"/>
      <c r="B8" s="33"/>
      <c r="C8" s="34"/>
      <c r="D8" s="34"/>
      <c r="E8" s="34"/>
      <c r="F8" s="34"/>
      <c r="G8" s="33"/>
      <c r="H8" s="33"/>
      <c r="I8" s="35"/>
    </row>
    <row r="9" spans="1:13" ht="12.75">
      <c r="A9" s="36"/>
      <c r="B9" s="33"/>
      <c r="C9" s="34"/>
      <c r="D9" s="34"/>
      <c r="E9" s="34"/>
      <c r="F9" s="34"/>
      <c r="G9" s="33"/>
      <c r="H9" s="33"/>
      <c r="I9" s="35"/>
      <c r="M9" s="38" t="s">
        <v>59</v>
      </c>
    </row>
    <row r="10" spans="1:9" ht="12.75">
      <c r="A10" s="36"/>
      <c r="B10" s="33"/>
      <c r="C10" s="34"/>
      <c r="D10" s="34"/>
      <c r="E10" s="34"/>
      <c r="F10" s="34"/>
      <c r="G10" s="33"/>
      <c r="H10" s="33"/>
      <c r="I10" s="35"/>
    </row>
    <row r="11" spans="1:9" ht="12.75">
      <c r="A11" s="39"/>
      <c r="B11" s="33"/>
      <c r="C11" s="34"/>
      <c r="D11" s="34"/>
      <c r="E11" s="34"/>
      <c r="F11" s="34"/>
      <c r="G11" s="33"/>
      <c r="H11" s="33"/>
      <c r="I11" s="35"/>
    </row>
    <row r="12" spans="1:9" ht="16.5" customHeight="1">
      <c r="A12" s="40" t="s">
        <v>60</v>
      </c>
      <c r="B12" s="41">
        <v>1</v>
      </c>
      <c r="C12" s="41">
        <v>1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</row>
    <row r="13" spans="1:9" ht="15.75" customHeight="1">
      <c r="A13" s="14" t="s">
        <v>61</v>
      </c>
      <c r="B13" s="42">
        <v>2</v>
      </c>
      <c r="C13" s="42">
        <v>1</v>
      </c>
      <c r="D13" s="42">
        <v>1</v>
      </c>
      <c r="E13" s="42">
        <v>0</v>
      </c>
      <c r="F13" s="42">
        <v>0</v>
      </c>
      <c r="G13" s="42">
        <v>0</v>
      </c>
      <c r="H13" s="42">
        <v>0</v>
      </c>
      <c r="I13" s="42">
        <v>1</v>
      </c>
    </row>
    <row r="14" spans="1:9" ht="19.5" customHeight="1">
      <c r="A14" s="14" t="s">
        <v>62</v>
      </c>
      <c r="B14" s="42">
        <v>1</v>
      </c>
      <c r="C14" s="42">
        <v>1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</row>
    <row r="15" spans="1:9" s="19" customFormat="1" ht="12.75">
      <c r="A15" s="17" t="s">
        <v>63</v>
      </c>
      <c r="B15" s="43">
        <f aca="true" t="shared" si="0" ref="B15:I15">SUM(B12:B14)</f>
        <v>4</v>
      </c>
      <c r="C15" s="43">
        <f t="shared" si="0"/>
        <v>3</v>
      </c>
      <c r="D15" s="43">
        <f t="shared" si="0"/>
        <v>1</v>
      </c>
      <c r="E15" s="43">
        <f t="shared" si="0"/>
        <v>0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>
        <f t="shared" si="0"/>
        <v>1</v>
      </c>
    </row>
    <row r="16" spans="1:9" ht="13.5" customHeight="1">
      <c r="A16" s="20" t="s">
        <v>64</v>
      </c>
      <c r="B16" s="42">
        <v>1</v>
      </c>
      <c r="C16" s="42">
        <v>0</v>
      </c>
      <c r="D16" s="42">
        <v>1</v>
      </c>
      <c r="E16" s="42">
        <v>0</v>
      </c>
      <c r="F16" s="42">
        <v>0</v>
      </c>
      <c r="G16" s="42">
        <v>0</v>
      </c>
      <c r="H16" s="42">
        <v>0</v>
      </c>
      <c r="I16" s="42">
        <v>1</v>
      </c>
    </row>
    <row r="17" spans="1:9" ht="12.75">
      <c r="A17" s="21" t="s">
        <v>65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</row>
    <row r="18" spans="1:9" ht="12.75">
      <c r="A18" s="20" t="s">
        <v>66</v>
      </c>
      <c r="B18" s="42">
        <v>1</v>
      </c>
      <c r="C18" s="42">
        <v>1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</row>
    <row r="19" spans="1:9" ht="12.75">
      <c r="A19" s="21" t="s">
        <v>67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</row>
    <row r="20" spans="1:9" ht="12.75">
      <c r="A20" s="21" t="s">
        <v>68</v>
      </c>
      <c r="B20" s="42">
        <v>4</v>
      </c>
      <c r="C20" s="42">
        <v>1</v>
      </c>
      <c r="D20" s="42">
        <v>3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</row>
    <row r="21" spans="1:9" ht="12.75">
      <c r="A21" s="21" t="s">
        <v>69</v>
      </c>
      <c r="B21" s="42">
        <v>4</v>
      </c>
      <c r="C21" s="42">
        <v>2</v>
      </c>
      <c r="D21" s="42">
        <v>2</v>
      </c>
      <c r="E21" s="42">
        <v>0</v>
      </c>
      <c r="F21" s="42">
        <v>1</v>
      </c>
      <c r="G21" s="42">
        <v>0</v>
      </c>
      <c r="H21" s="42">
        <v>0</v>
      </c>
      <c r="I21" s="42">
        <v>0</v>
      </c>
    </row>
    <row r="22" spans="1:9" ht="12.75">
      <c r="A22" s="21" t="s">
        <v>70</v>
      </c>
      <c r="B22" s="42">
        <v>13</v>
      </c>
      <c r="C22" s="42">
        <v>13</v>
      </c>
      <c r="D22" s="42">
        <v>0</v>
      </c>
      <c r="E22" s="42">
        <v>1</v>
      </c>
      <c r="F22" s="42">
        <v>0</v>
      </c>
      <c r="G22" s="42">
        <v>1</v>
      </c>
      <c r="H22" s="42">
        <v>0</v>
      </c>
      <c r="I22" s="42">
        <v>0</v>
      </c>
    </row>
    <row r="23" spans="1:9" ht="12.75">
      <c r="A23" s="44" t="s">
        <v>71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</row>
    <row r="24" spans="1:9" ht="12.75">
      <c r="A24" s="44" t="s">
        <v>72</v>
      </c>
      <c r="B24" s="41">
        <v>2</v>
      </c>
      <c r="C24" s="42">
        <v>2</v>
      </c>
      <c r="D24" s="42">
        <v>0</v>
      </c>
      <c r="E24" s="42">
        <v>0</v>
      </c>
      <c r="F24" s="42">
        <v>1</v>
      </c>
      <c r="G24" s="42">
        <v>0</v>
      </c>
      <c r="H24" s="42">
        <v>0</v>
      </c>
      <c r="I24" s="42">
        <v>0</v>
      </c>
    </row>
    <row r="25" spans="1:9" ht="13.5" customHeight="1">
      <c r="A25" s="44" t="s">
        <v>73</v>
      </c>
      <c r="B25" s="41">
        <v>0</v>
      </c>
      <c r="C25" s="42">
        <v>0</v>
      </c>
      <c r="D25" s="42">
        <v>0</v>
      </c>
      <c r="E25" s="42">
        <v>1</v>
      </c>
      <c r="F25" s="42">
        <v>0</v>
      </c>
      <c r="G25" s="42">
        <v>1</v>
      </c>
      <c r="H25" s="42">
        <v>0</v>
      </c>
      <c r="I25" s="42">
        <v>0</v>
      </c>
    </row>
    <row r="26" spans="1:9" ht="12.75">
      <c r="A26" s="22" t="s">
        <v>74</v>
      </c>
      <c r="B26" s="43">
        <f aca="true" t="shared" si="1" ref="B26:I26">SUM(B16:B25)</f>
        <v>25</v>
      </c>
      <c r="C26" s="43">
        <f t="shared" si="1"/>
        <v>19</v>
      </c>
      <c r="D26" s="43">
        <f t="shared" si="1"/>
        <v>6</v>
      </c>
      <c r="E26" s="43">
        <f t="shared" si="1"/>
        <v>2</v>
      </c>
      <c r="F26" s="43">
        <f t="shared" si="1"/>
        <v>2</v>
      </c>
      <c r="G26" s="43">
        <f t="shared" si="1"/>
        <v>2</v>
      </c>
      <c r="H26" s="43">
        <f t="shared" si="1"/>
        <v>0</v>
      </c>
      <c r="I26" s="43">
        <f t="shared" si="1"/>
        <v>1</v>
      </c>
    </row>
    <row r="27" spans="1:9" ht="11.25" customHeight="1" hidden="1">
      <c r="A27" s="45"/>
      <c r="B27" s="42"/>
      <c r="C27" s="42"/>
      <c r="D27" s="42"/>
      <c r="E27" s="42"/>
      <c r="F27" s="42"/>
      <c r="G27" s="42"/>
      <c r="H27" s="42"/>
      <c r="I27" s="42"/>
    </row>
    <row r="28" spans="1:9" ht="12.75">
      <c r="A28" s="46" t="s">
        <v>75</v>
      </c>
      <c r="B28" s="47">
        <f aca="true" t="shared" si="2" ref="B28:I28">SUM(B27:B27)</f>
        <v>0</v>
      </c>
      <c r="C28" s="47">
        <f t="shared" si="2"/>
        <v>0</v>
      </c>
      <c r="D28" s="47">
        <f t="shared" si="2"/>
        <v>0</v>
      </c>
      <c r="E28" s="47">
        <f t="shared" si="2"/>
        <v>0</v>
      </c>
      <c r="F28" s="47">
        <f t="shared" si="2"/>
        <v>0</v>
      </c>
      <c r="G28" s="47">
        <f t="shared" si="2"/>
        <v>0</v>
      </c>
      <c r="H28" s="47">
        <f t="shared" si="2"/>
        <v>0</v>
      </c>
      <c r="I28" s="47">
        <f t="shared" si="2"/>
        <v>0</v>
      </c>
    </row>
    <row r="29" spans="1:9" ht="12.75">
      <c r="A29" s="48" t="s">
        <v>76</v>
      </c>
      <c r="B29" s="42">
        <v>2</v>
      </c>
      <c r="C29" s="42">
        <v>0</v>
      </c>
      <c r="D29" s="42">
        <v>2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</row>
    <row r="30" spans="1:9" ht="12.75">
      <c r="A30" s="48" t="s">
        <v>77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</row>
    <row r="31" spans="1:9" ht="18" customHeight="1">
      <c r="A31" s="48" t="s">
        <v>78</v>
      </c>
      <c r="B31" s="42">
        <v>3</v>
      </c>
      <c r="C31" s="42">
        <v>2</v>
      </c>
      <c r="D31" s="42">
        <v>1</v>
      </c>
      <c r="E31" s="42">
        <v>0</v>
      </c>
      <c r="F31" s="42">
        <v>0</v>
      </c>
      <c r="G31" s="42">
        <v>0</v>
      </c>
      <c r="H31" s="42">
        <v>0</v>
      </c>
      <c r="I31" s="42">
        <v>1</v>
      </c>
    </row>
    <row r="32" spans="1:9" ht="16.5" customHeight="1">
      <c r="A32" s="47" t="s">
        <v>79</v>
      </c>
      <c r="B32" s="47">
        <f aca="true" t="shared" si="3" ref="B32:I32">SUM(B29:B31)</f>
        <v>5</v>
      </c>
      <c r="C32" s="47">
        <f t="shared" si="3"/>
        <v>2</v>
      </c>
      <c r="D32" s="47">
        <f t="shared" si="3"/>
        <v>3</v>
      </c>
      <c r="E32" s="47">
        <f t="shared" si="3"/>
        <v>0</v>
      </c>
      <c r="F32" s="47">
        <f t="shared" si="3"/>
        <v>0</v>
      </c>
      <c r="G32" s="47">
        <f t="shared" si="3"/>
        <v>0</v>
      </c>
      <c r="H32" s="47">
        <f t="shared" si="3"/>
        <v>0</v>
      </c>
      <c r="I32" s="47">
        <f t="shared" si="3"/>
        <v>1</v>
      </c>
    </row>
    <row r="33" spans="1:9" ht="15.75" customHeight="1">
      <c r="A33" s="25" t="s">
        <v>80</v>
      </c>
      <c r="B33" s="49">
        <f aca="true" t="shared" si="4" ref="B33:I33">SUM(B26,B28,B32)</f>
        <v>30</v>
      </c>
      <c r="C33" s="49">
        <f t="shared" si="4"/>
        <v>21</v>
      </c>
      <c r="D33" s="49">
        <f t="shared" si="4"/>
        <v>9</v>
      </c>
      <c r="E33" s="49">
        <f t="shared" si="4"/>
        <v>2</v>
      </c>
      <c r="F33" s="49">
        <f t="shared" si="4"/>
        <v>2</v>
      </c>
      <c r="G33" s="49">
        <f t="shared" si="4"/>
        <v>2</v>
      </c>
      <c r="H33" s="49">
        <f t="shared" si="4"/>
        <v>0</v>
      </c>
      <c r="I33" s="49">
        <f t="shared" si="4"/>
        <v>2</v>
      </c>
    </row>
    <row r="34" spans="1:9" ht="14.25" customHeight="1">
      <c r="A34" s="27" t="s">
        <v>81</v>
      </c>
      <c r="B34" s="50">
        <f aca="true" t="shared" si="5" ref="B34:I34">SUM(B15,B26,B28,B32)</f>
        <v>34</v>
      </c>
      <c r="C34" s="50">
        <f t="shared" si="5"/>
        <v>24</v>
      </c>
      <c r="D34" s="50">
        <f t="shared" si="5"/>
        <v>10</v>
      </c>
      <c r="E34" s="50">
        <f t="shared" si="5"/>
        <v>2</v>
      </c>
      <c r="F34" s="50">
        <f t="shared" si="5"/>
        <v>2</v>
      </c>
      <c r="G34" s="50">
        <f t="shared" si="5"/>
        <v>2</v>
      </c>
      <c r="H34" s="50">
        <f t="shared" si="5"/>
        <v>0</v>
      </c>
      <c r="I34" s="50">
        <f t="shared" si="5"/>
        <v>3</v>
      </c>
    </row>
    <row r="35" spans="1:9" ht="14.25" customHeight="1">
      <c r="A35" s="51"/>
      <c r="B35" s="51"/>
      <c r="C35" s="51"/>
      <c r="D35" s="51"/>
      <c r="E35" s="51"/>
      <c r="F35" s="51"/>
      <c r="G35" s="51"/>
      <c r="H35" s="51"/>
      <c r="I35" s="51"/>
    </row>
    <row r="36" spans="1:5" ht="12.75">
      <c r="A36" s="52"/>
      <c r="D36" s="53"/>
      <c r="E36" s="53"/>
    </row>
    <row r="37" spans="1:5" ht="12.75">
      <c r="A37" s="54"/>
      <c r="D37" s="53"/>
      <c r="E37" s="53"/>
    </row>
  </sheetData>
  <sheetProtection selectLockedCells="1" selectUnlockedCells="1"/>
  <mergeCells count="10">
    <mergeCell ref="B5:B11"/>
    <mergeCell ref="C5:C11"/>
    <mergeCell ref="D5:D11"/>
    <mergeCell ref="E5:E11"/>
    <mergeCell ref="F5:F11"/>
    <mergeCell ref="G5:G11"/>
    <mergeCell ref="H5:H11"/>
    <mergeCell ref="I5:I11"/>
    <mergeCell ref="D36:E36"/>
    <mergeCell ref="D37:E37"/>
  </mergeCells>
  <printOptions/>
  <pageMargins left="0.39375" right="0.19652777777777777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90" workbookViewId="0" topLeftCell="A1">
      <selection activeCell="I26" sqref="I26"/>
    </sheetView>
  </sheetViews>
  <sheetFormatPr defaultColWidth="9.140625" defaultRowHeight="12.75"/>
  <cols>
    <col min="1" max="1" width="54.28125" style="1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2.75">
      <c r="A1" s="55" t="s">
        <v>82</v>
      </c>
      <c r="B1" s="2"/>
      <c r="C1" s="2"/>
      <c r="D1" s="2"/>
      <c r="E1" s="2"/>
      <c r="G1" s="56" t="s">
        <v>1</v>
      </c>
      <c r="H1" s="2"/>
    </row>
    <row r="2" spans="1:9" ht="12.75">
      <c r="A2" s="55" t="s">
        <v>83</v>
      </c>
      <c r="B2" s="2"/>
      <c r="C2" s="2"/>
      <c r="D2" s="56" t="s">
        <v>84</v>
      </c>
      <c r="E2" s="2"/>
      <c r="F2" s="2"/>
      <c r="G2" s="2"/>
      <c r="H2" s="56" t="s">
        <v>85</v>
      </c>
      <c r="I2" s="2"/>
    </row>
    <row r="3" spans="1:9" ht="12.75">
      <c r="A3" s="3" t="s">
        <v>4</v>
      </c>
      <c r="B3" s="4" t="s">
        <v>5</v>
      </c>
      <c r="C3" s="3" t="s">
        <v>5</v>
      </c>
      <c r="D3" s="3" t="s">
        <v>5</v>
      </c>
      <c r="E3" s="3" t="s">
        <v>6</v>
      </c>
      <c r="F3" s="3" t="s">
        <v>6</v>
      </c>
      <c r="G3" s="4" t="s">
        <v>6</v>
      </c>
      <c r="H3" s="4" t="s">
        <v>7</v>
      </c>
      <c r="I3" s="3" t="s">
        <v>5</v>
      </c>
    </row>
    <row r="4" spans="1:9" ht="12.75">
      <c r="A4" s="5"/>
      <c r="B4" s="6" t="s">
        <v>8</v>
      </c>
      <c r="C4" s="5" t="s">
        <v>9</v>
      </c>
      <c r="D4" s="5" t="s">
        <v>9</v>
      </c>
      <c r="E4" s="5" t="s">
        <v>10</v>
      </c>
      <c r="F4" s="5" t="s">
        <v>10</v>
      </c>
      <c r="G4" s="6" t="s">
        <v>11</v>
      </c>
      <c r="H4" s="6" t="s">
        <v>12</v>
      </c>
      <c r="I4" s="5" t="s">
        <v>8</v>
      </c>
    </row>
    <row r="5" spans="1:9" ht="12.75">
      <c r="A5" s="5"/>
      <c r="B5" s="6" t="s">
        <v>9</v>
      </c>
      <c r="C5" s="5" t="s">
        <v>13</v>
      </c>
      <c r="D5" s="5" t="s">
        <v>13</v>
      </c>
      <c r="E5" s="5" t="s">
        <v>14</v>
      </c>
      <c r="F5" s="5" t="s">
        <v>14</v>
      </c>
      <c r="G5" s="6" t="s">
        <v>15</v>
      </c>
      <c r="H5" s="6" t="s">
        <v>16</v>
      </c>
      <c r="I5" s="5" t="s">
        <v>12</v>
      </c>
    </row>
    <row r="6" spans="1:9" ht="12.75">
      <c r="A6" s="5"/>
      <c r="B6" s="6" t="s">
        <v>13</v>
      </c>
      <c r="C6" s="5" t="s">
        <v>16</v>
      </c>
      <c r="D6" s="5" t="s">
        <v>16</v>
      </c>
      <c r="E6" s="7" t="s">
        <v>17</v>
      </c>
      <c r="F6" s="7" t="s">
        <v>17</v>
      </c>
      <c r="G6" s="6" t="s">
        <v>16</v>
      </c>
      <c r="H6" s="6" t="s">
        <v>18</v>
      </c>
      <c r="I6" s="5" t="s">
        <v>16</v>
      </c>
    </row>
    <row r="7" spans="1:9" ht="12.75">
      <c r="A7" s="5"/>
      <c r="B7" s="6" t="s">
        <v>16</v>
      </c>
      <c r="C7" s="7" t="s">
        <v>19</v>
      </c>
      <c r="D7" s="7" t="s">
        <v>20</v>
      </c>
      <c r="E7" s="7" t="s">
        <v>18</v>
      </c>
      <c r="F7" s="7" t="s">
        <v>18</v>
      </c>
      <c r="G7" s="6" t="s">
        <v>21</v>
      </c>
      <c r="H7" s="6" t="s">
        <v>21</v>
      </c>
      <c r="I7" s="5" t="s">
        <v>18</v>
      </c>
    </row>
    <row r="8" spans="1:9" ht="12.75">
      <c r="A8" s="5"/>
      <c r="B8" s="6"/>
      <c r="C8" s="8"/>
      <c r="D8" s="8"/>
      <c r="E8" s="7" t="s">
        <v>22</v>
      </c>
      <c r="F8" s="7" t="s">
        <v>23</v>
      </c>
      <c r="G8" s="6" t="s">
        <v>24</v>
      </c>
      <c r="H8" s="9" t="s">
        <v>24</v>
      </c>
      <c r="I8" s="5" t="s">
        <v>25</v>
      </c>
    </row>
    <row r="9" spans="1:9" ht="12.75">
      <c r="A9" s="10"/>
      <c r="B9" s="11"/>
      <c r="C9" s="12"/>
      <c r="D9" s="12"/>
      <c r="E9" s="12"/>
      <c r="F9" s="12" t="s">
        <v>26</v>
      </c>
      <c r="G9" s="11"/>
      <c r="H9" s="13" t="s">
        <v>27</v>
      </c>
      <c r="I9" s="12" t="s">
        <v>28</v>
      </c>
    </row>
    <row r="10" spans="1:9" ht="30.75" customHeight="1">
      <c r="A10" s="14" t="s">
        <v>86</v>
      </c>
      <c r="B10" s="15">
        <v>1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ht="15.75" customHeight="1">
      <c r="A11" s="14" t="s">
        <v>30</v>
      </c>
      <c r="B11" s="16">
        <v>2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</row>
    <row r="12" spans="1:9" ht="12.75">
      <c r="A12" s="14" t="s">
        <v>31</v>
      </c>
      <c r="B12" s="16">
        <v>1</v>
      </c>
      <c r="C12" s="16">
        <v>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1:9" s="19" customFormat="1" ht="12.75">
      <c r="A13" s="57" t="s">
        <v>32</v>
      </c>
      <c r="B13" s="58">
        <f aca="true" t="shared" si="0" ref="B13:I13">SUM(B10:B12)</f>
        <v>4</v>
      </c>
      <c r="C13" s="58">
        <f t="shared" si="0"/>
        <v>3</v>
      </c>
      <c r="D13" s="58">
        <f t="shared" si="0"/>
        <v>1</v>
      </c>
      <c r="E13" s="58">
        <f t="shared" si="0"/>
        <v>0</v>
      </c>
      <c r="F13" s="58">
        <f t="shared" si="0"/>
        <v>0</v>
      </c>
      <c r="G13" s="58">
        <f t="shared" si="0"/>
        <v>0</v>
      </c>
      <c r="H13" s="58">
        <f t="shared" si="0"/>
        <v>0</v>
      </c>
      <c r="I13" s="58">
        <f t="shared" si="0"/>
        <v>1</v>
      </c>
    </row>
    <row r="14" spans="1:9" ht="12.75">
      <c r="A14" s="20" t="s">
        <v>33</v>
      </c>
      <c r="B14" s="16">
        <v>1</v>
      </c>
      <c r="C14" s="16">
        <v>0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</row>
    <row r="15" spans="1:9" ht="12.75">
      <c r="A15" s="20" t="s">
        <v>34</v>
      </c>
      <c r="B15" s="16">
        <v>1</v>
      </c>
      <c r="C15" s="16">
        <v>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2.75">
      <c r="A16" s="20" t="s">
        <v>87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2.75">
      <c r="A17" s="21" t="s">
        <v>35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pans="1:9" ht="12.75">
      <c r="A18" s="21" t="s">
        <v>36</v>
      </c>
      <c r="B18" s="16">
        <v>8</v>
      </c>
      <c r="C18" s="16">
        <v>5</v>
      </c>
      <c r="D18" s="16">
        <v>3</v>
      </c>
      <c r="E18" s="16">
        <v>0</v>
      </c>
      <c r="F18" s="16">
        <v>5</v>
      </c>
      <c r="G18" s="16">
        <v>0</v>
      </c>
      <c r="H18" s="16">
        <v>0</v>
      </c>
      <c r="I18" s="16">
        <v>1</v>
      </c>
    </row>
    <row r="19" spans="1:9" ht="12.75">
      <c r="A19" s="21" t="s">
        <v>37</v>
      </c>
      <c r="B19" s="16">
        <v>9</v>
      </c>
      <c r="C19" s="16">
        <v>7</v>
      </c>
      <c r="D19" s="16">
        <v>2</v>
      </c>
      <c r="E19" s="16">
        <v>5</v>
      </c>
      <c r="F19" s="16">
        <v>3</v>
      </c>
      <c r="G19" s="16">
        <v>5</v>
      </c>
      <c r="H19" s="16">
        <v>0</v>
      </c>
      <c r="I19" s="16">
        <v>1</v>
      </c>
    </row>
    <row r="20" spans="1:9" ht="12.75">
      <c r="A20" s="21" t="s">
        <v>38</v>
      </c>
      <c r="B20" s="16">
        <v>2</v>
      </c>
      <c r="C20" s="16">
        <v>1</v>
      </c>
      <c r="D20" s="16">
        <v>1</v>
      </c>
      <c r="E20" s="16">
        <v>3</v>
      </c>
      <c r="F20" s="16">
        <v>0</v>
      </c>
      <c r="G20" s="16">
        <v>3</v>
      </c>
      <c r="H20" s="16">
        <v>0</v>
      </c>
      <c r="I20" s="16">
        <v>1</v>
      </c>
    </row>
    <row r="21" spans="1:9" ht="12.75" customHeight="1">
      <c r="A21" s="59" t="s">
        <v>39</v>
      </c>
      <c r="B21" s="58">
        <f aca="true" t="shared" si="1" ref="B21:I21">SUM(B14:B20)</f>
        <v>21</v>
      </c>
      <c r="C21" s="60">
        <f t="shared" si="1"/>
        <v>14</v>
      </c>
      <c r="D21" s="60">
        <f t="shared" si="1"/>
        <v>7</v>
      </c>
      <c r="E21" s="60">
        <f t="shared" si="1"/>
        <v>8</v>
      </c>
      <c r="F21" s="60">
        <f t="shared" si="1"/>
        <v>8</v>
      </c>
      <c r="G21" s="60">
        <f t="shared" si="1"/>
        <v>8</v>
      </c>
      <c r="H21" s="60">
        <f t="shared" si="1"/>
        <v>0</v>
      </c>
      <c r="I21" s="60">
        <f t="shared" si="1"/>
        <v>3</v>
      </c>
    </row>
    <row r="22" spans="1:9" ht="12.75">
      <c r="A22" s="20"/>
      <c r="B22" s="16"/>
      <c r="C22" s="16"/>
      <c r="D22" s="16"/>
      <c r="E22" s="16"/>
      <c r="F22" s="16"/>
      <c r="G22" s="16"/>
      <c r="H22" s="16"/>
      <c r="I22" s="16"/>
    </row>
    <row r="23" spans="1:9" ht="12.75">
      <c r="A23" s="24" t="s">
        <v>40</v>
      </c>
      <c r="B23" s="24">
        <f aca="true" t="shared" si="2" ref="B23:I23">SUM(B22:B22)</f>
        <v>0</v>
      </c>
      <c r="C23" s="24">
        <f t="shared" si="2"/>
        <v>0</v>
      </c>
      <c r="D23" s="24">
        <f t="shared" si="2"/>
        <v>0</v>
      </c>
      <c r="E23" s="24">
        <f t="shared" si="2"/>
        <v>0</v>
      </c>
      <c r="F23" s="24">
        <f t="shared" si="2"/>
        <v>0</v>
      </c>
      <c r="G23" s="24">
        <f t="shared" si="2"/>
        <v>0</v>
      </c>
      <c r="H23" s="24">
        <f t="shared" si="2"/>
        <v>0</v>
      </c>
      <c r="I23" s="24">
        <f t="shared" si="2"/>
        <v>0</v>
      </c>
    </row>
    <row r="24" spans="1:9" ht="12.75">
      <c r="A24" s="21" t="s">
        <v>41</v>
      </c>
      <c r="B24" s="16">
        <v>3</v>
      </c>
      <c r="C24" s="16">
        <v>1</v>
      </c>
      <c r="D24" s="16">
        <v>2</v>
      </c>
      <c r="E24" s="16">
        <v>0</v>
      </c>
      <c r="F24" s="16">
        <v>1</v>
      </c>
      <c r="G24" s="16">
        <v>0</v>
      </c>
      <c r="H24" s="16">
        <v>0</v>
      </c>
      <c r="I24" s="16">
        <v>1</v>
      </c>
    </row>
    <row r="25" spans="1:9" ht="12.75">
      <c r="A25" s="21" t="s">
        <v>42</v>
      </c>
      <c r="B25" s="16">
        <v>0</v>
      </c>
      <c r="C25" s="16">
        <v>0</v>
      </c>
      <c r="D25" s="16">
        <v>0</v>
      </c>
      <c r="E25" s="16">
        <v>1</v>
      </c>
      <c r="F25" s="16">
        <v>0</v>
      </c>
      <c r="G25" s="16">
        <v>1</v>
      </c>
      <c r="H25" s="16">
        <v>0</v>
      </c>
      <c r="I25" s="16">
        <v>0</v>
      </c>
    </row>
    <row r="26" spans="1:9" ht="12.75">
      <c r="A26" s="21" t="s">
        <v>43</v>
      </c>
      <c r="B26" s="16">
        <v>6</v>
      </c>
      <c r="C26" s="16">
        <v>4</v>
      </c>
      <c r="D26" s="16">
        <v>2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</row>
    <row r="27" spans="1:9" ht="18" customHeight="1">
      <c r="A27" s="61" t="s">
        <v>44</v>
      </c>
      <c r="B27" s="61">
        <f aca="true" t="shared" si="3" ref="B27:I27">SUM(B24:B26)</f>
        <v>9</v>
      </c>
      <c r="C27" s="61">
        <f t="shared" si="3"/>
        <v>5</v>
      </c>
      <c r="D27" s="61">
        <f t="shared" si="3"/>
        <v>4</v>
      </c>
      <c r="E27" s="61">
        <f t="shared" si="3"/>
        <v>1</v>
      </c>
      <c r="F27" s="61">
        <f t="shared" si="3"/>
        <v>1</v>
      </c>
      <c r="G27" s="61">
        <f t="shared" si="3"/>
        <v>1</v>
      </c>
      <c r="H27" s="61">
        <f t="shared" si="3"/>
        <v>0</v>
      </c>
      <c r="I27" s="61">
        <f t="shared" si="3"/>
        <v>2</v>
      </c>
    </row>
    <row r="28" spans="1:9" ht="12.75" customHeight="1">
      <c r="A28" s="25" t="s">
        <v>45</v>
      </c>
      <c r="B28" s="26">
        <f aca="true" t="shared" si="4" ref="B28:H28">SUM(B21,B23,B27)</f>
        <v>30</v>
      </c>
      <c r="C28" s="26">
        <f t="shared" si="4"/>
        <v>19</v>
      </c>
      <c r="D28" s="26">
        <f t="shared" si="4"/>
        <v>11</v>
      </c>
      <c r="E28" s="26">
        <f>SUM(E21,E23,E27)</f>
        <v>9</v>
      </c>
      <c r="F28" s="26">
        <f>SUM(F21,F23,F27)</f>
        <v>9</v>
      </c>
      <c r="G28" s="26">
        <f t="shared" si="4"/>
        <v>9</v>
      </c>
      <c r="H28" s="26">
        <f t="shared" si="4"/>
        <v>0</v>
      </c>
      <c r="I28" s="26">
        <f>SUM(I21,I23,I27)</f>
        <v>5</v>
      </c>
    </row>
    <row r="29" spans="1:9" ht="14.25" customHeight="1">
      <c r="A29" s="27" t="s">
        <v>46</v>
      </c>
      <c r="B29" s="27">
        <f aca="true" t="shared" si="5" ref="B29:I29">SUM(B13,B21,B23,B27)</f>
        <v>34</v>
      </c>
      <c r="C29" s="27">
        <f t="shared" si="5"/>
        <v>22</v>
      </c>
      <c r="D29" s="27">
        <f t="shared" si="5"/>
        <v>12</v>
      </c>
      <c r="E29" s="27">
        <f t="shared" si="5"/>
        <v>9</v>
      </c>
      <c r="F29" s="27">
        <f t="shared" si="5"/>
        <v>9</v>
      </c>
      <c r="G29" s="27">
        <f t="shared" si="5"/>
        <v>9</v>
      </c>
      <c r="H29" s="27">
        <f t="shared" si="5"/>
        <v>0</v>
      </c>
      <c r="I29" s="27">
        <f t="shared" si="5"/>
        <v>6</v>
      </c>
    </row>
    <row r="34" spans="1:9" ht="12.75">
      <c r="A34" s="21"/>
      <c r="B34" s="16" t="s">
        <v>88</v>
      </c>
      <c r="C34" s="16"/>
      <c r="D34" s="16"/>
      <c r="E34" s="16"/>
      <c r="F34" s="16"/>
      <c r="G34" s="16"/>
      <c r="H34" s="16"/>
      <c r="I34" s="16"/>
    </row>
    <row r="35" spans="1:9" ht="12.75">
      <c r="A35" s="21"/>
      <c r="B35" s="16" t="s">
        <v>89</v>
      </c>
      <c r="C35" s="16"/>
      <c r="D35" s="16"/>
      <c r="E35" s="16"/>
      <c r="F35" s="16"/>
      <c r="G35" s="16"/>
      <c r="H35" s="16"/>
      <c r="I35" s="16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CJM CJM</cp:lastModifiedBy>
  <cp:lastPrinted>2017-08-04T08:25:58Z</cp:lastPrinted>
  <dcterms:created xsi:type="dcterms:W3CDTF">1996-10-14T23:33:28Z</dcterms:created>
  <dcterms:modified xsi:type="dcterms:W3CDTF">2017-11-02T12:38:23Z</dcterms:modified>
  <cp:category/>
  <cp:version/>
  <cp:contentType/>
  <cp:contentStatus/>
  <cp:revision>1</cp:revision>
</cp:coreProperties>
</file>