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4464" windowWidth="20268" windowHeight="4932" tabRatio="946" activeTab="1"/>
  </bookViews>
  <sheets>
    <sheet name="anexa 6" sheetId="1" r:id="rId1"/>
    <sheet name="6-1a VIP" sheetId="2" r:id="rId2"/>
  </sheets>
  <definedNames>
    <definedName name="_xlnm.Print_Titles" localSheetId="1">'6-1a VIP'!$18:$19</definedName>
    <definedName name="_xlnm.Print_Titles" localSheetId="0">'anexa 6'!$13:$13</definedName>
  </definedNames>
  <calcPr fullCalcOnLoad="1"/>
</workbook>
</file>

<file path=xl/sharedStrings.xml><?xml version="1.0" encoding="utf-8"?>
<sst xmlns="http://schemas.openxmlformats.org/spreadsheetml/2006/main" count="78" uniqueCount="46">
  <si>
    <t>Denumirea indicatorilor</t>
  </si>
  <si>
    <t>ROMÂNIA</t>
  </si>
  <si>
    <t>JUDEŢUL MUREŞ</t>
  </si>
  <si>
    <t>CONSILIUL JUDEŢEAN</t>
  </si>
  <si>
    <t>Cod rând</t>
  </si>
  <si>
    <t>Cod indicator</t>
  </si>
  <si>
    <t>D</t>
  </si>
  <si>
    <t>0017</t>
  </si>
  <si>
    <t>0018</t>
  </si>
  <si>
    <t>ORDONATOR PRINCIPAL DE CREDITE</t>
  </si>
  <si>
    <t>PREŞEDINTE</t>
  </si>
  <si>
    <t>-lei-</t>
  </si>
  <si>
    <t>TOTAL CHELTUIELI (SECTIUNEA DE FUNCTIONARE+SECTIUNEA DE DEZVOLTARE)</t>
  </si>
  <si>
    <t>Alin Mărginean</t>
  </si>
  <si>
    <t>Nr. Rd.</t>
  </si>
  <si>
    <t xml:space="preserve">Cod </t>
  </si>
  <si>
    <t>Péter Ferenc</t>
  </si>
  <si>
    <t>DIRECTOR EXECUTIV</t>
  </si>
  <si>
    <t>SECTIUNEA DE DEZVOLTARE (cod 51+55+56+58+70+79+85)</t>
  </si>
  <si>
    <t>Planificat</t>
  </si>
  <si>
    <t>Influenţe +/-</t>
  </si>
  <si>
    <t>Rectificat</t>
  </si>
  <si>
    <t>Prefinantare</t>
  </si>
  <si>
    <t>Capitolul 68</t>
  </si>
  <si>
    <t>Subcapitolul 0850</t>
  </si>
  <si>
    <t>TOTAL VENITURI -SECTIUNEA DE DEZVOLTARE (cod 00.02+00.16+00.17+45.08+48.08)</t>
  </si>
  <si>
    <t>IV. SUBVENTII (cod 44.08+00.18)</t>
  </si>
  <si>
    <t>SUBVENTII DE LA ALTE NIVELE ALE ADMINISTRATIEI PUBLICE ( cod 42.08)</t>
  </si>
  <si>
    <t>Subventii de la bugetul de stat( cod 42.08.60+42.08.61)</t>
  </si>
  <si>
    <t>Cofinantare publica acordata în cadrul Mecanismelor financiare Spatiul Economic European si Norvegian 2014-2021</t>
  </si>
  <si>
    <t>Sume primite de la UE/alti donatori in contul platilor efectuate si prefinantari aferente cadrului financiar 2014-2020 ( cod 48.08.15+48.08.16+48.08.31 la 48.08.33)</t>
  </si>
  <si>
    <t>Mecanismele financiare Spatiul Economic European si Norvegian 2014-2021( cod 48.08.31.03)</t>
  </si>
  <si>
    <t>TITLUL X Proiecte cu finantare din fonduri externe nerambursabile aferente cadrului financiar 2014-2020 (cod 58.01 la 58.05+58.11+58.12+58.15+58.16+58.30 la 58.33)</t>
  </si>
  <si>
    <t>Mecanismele financiare Spatiul Economic European si Norvegian 2014-2021 (58.31.01 la 58.31.03)</t>
  </si>
  <si>
    <t>Finantarea nationala</t>
  </si>
  <si>
    <t>Finantare externa nerambursabila</t>
  </si>
  <si>
    <t>000108</t>
  </si>
  <si>
    <t>4908</t>
  </si>
  <si>
    <t>Sume primite de la UE/alti donatori in contul platilor efectuate si prefinantari aferente cadrului financiar 2014-2020 ( cod 48.08.12+48.08.15 la 48.08.33)</t>
  </si>
  <si>
    <t>TOTAL CHELTUIELI -SECTIUNEA DE DEZVOLTARE( 50.08+59.08+63.08+70.08+74.08+79.08)</t>
  </si>
  <si>
    <t>Partea I-a SERVICII PUBLICE GENERALE (cod 51.08+54.08)</t>
  </si>
  <si>
    <t>Asigurari si asistenta sociala (cod 68.08.02 + 68.08.04 + 68.08.05 + 68.08.06 +68.08.11+ 68.08.15 + 68.08.50)</t>
  </si>
  <si>
    <t>Alte cheltuieli in domeniul asigurarilor si asistentei sociale(cod 68.08.50.50)</t>
  </si>
  <si>
    <t>Paragraful 5001 VIP - PLUS ”Voluntariat - Initiative - Profesionalism pentru calitate in serviciile de zi destinate copiilor din comunitatile vulnerabile</t>
  </si>
  <si>
    <t>BUGETUL FONDURILOR EXTERNE NERAMBURSABILE PE ANUL 2022</t>
  </si>
  <si>
    <t>BUGET PE TITLURI DE CHELTUIELI, ARTICOLE ŞI ALINIATE PE ANUL 2022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</si>
</sst>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65.28125" style="18" customWidth="1"/>
    <col min="2" max="2" width="7.140625" style="0" customWidth="1"/>
    <col min="3" max="3" width="7.7109375" style="29" customWidth="1"/>
    <col min="4" max="4" width="9.140625" style="0" bestFit="1" customWidth="1"/>
    <col min="5" max="5" width="8.7109375" style="0" hidden="1" customWidth="1"/>
    <col min="6" max="6" width="9.140625" style="0" hidden="1" customWidth="1"/>
  </cols>
  <sheetData>
    <row r="1" spans="1:3" s="4" customFormat="1" ht="12.75">
      <c r="A1" s="19" t="s">
        <v>1</v>
      </c>
      <c r="B1" s="3"/>
      <c r="C1" s="33"/>
    </row>
    <row r="2" spans="1:3" s="4" customFormat="1" ht="12.75">
      <c r="A2" s="19" t="s">
        <v>2</v>
      </c>
      <c r="B2" s="3"/>
      <c r="C2" s="33"/>
    </row>
    <row r="3" spans="1:3" s="4" customFormat="1" ht="12.75">
      <c r="A3" s="19" t="s">
        <v>3</v>
      </c>
      <c r="B3" s="3"/>
      <c r="C3" s="33"/>
    </row>
    <row r="4" spans="1:3" s="4" customFormat="1" ht="12.75">
      <c r="A4" s="19"/>
      <c r="B4" s="3"/>
      <c r="C4" s="33"/>
    </row>
    <row r="5" spans="1:3" s="4" customFormat="1" ht="12.75">
      <c r="A5" s="19"/>
      <c r="B5" s="3"/>
      <c r="C5" s="33"/>
    </row>
    <row r="6" spans="1:3" s="4" customFormat="1" ht="12.75">
      <c r="A6" s="19"/>
      <c r="B6" s="3"/>
      <c r="C6" s="33"/>
    </row>
    <row r="7" spans="1:6" ht="12.75">
      <c r="A7" s="45" t="s">
        <v>44</v>
      </c>
      <c r="B7" s="45"/>
      <c r="C7" s="45"/>
      <c r="D7" s="45"/>
      <c r="E7" s="45"/>
      <c r="F7" s="45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3" ht="12.75">
      <c r="A11" s="20"/>
      <c r="B11" s="1"/>
      <c r="C11" s="34"/>
    </row>
    <row r="12" ht="12.75">
      <c r="D12" s="13" t="s">
        <v>11</v>
      </c>
    </row>
    <row r="13" spans="1:6" ht="20.25">
      <c r="A13" s="23" t="s">
        <v>0</v>
      </c>
      <c r="B13" s="14" t="s">
        <v>4</v>
      </c>
      <c r="C13" s="35" t="s">
        <v>5</v>
      </c>
      <c r="D13" s="39" t="s">
        <v>19</v>
      </c>
      <c r="E13" s="40" t="s">
        <v>20</v>
      </c>
      <c r="F13" s="40" t="s">
        <v>21</v>
      </c>
    </row>
    <row r="14" spans="1:6" ht="12.75">
      <c r="A14" s="32" t="s">
        <v>25</v>
      </c>
      <c r="B14" s="31">
        <v>1</v>
      </c>
      <c r="C14" s="36" t="s">
        <v>36</v>
      </c>
      <c r="D14" s="41">
        <v>916000</v>
      </c>
      <c r="E14" s="44">
        <f>E15</f>
        <v>-21000</v>
      </c>
      <c r="F14" s="42">
        <f>D14+E14</f>
        <v>895000</v>
      </c>
    </row>
    <row r="15" spans="1:6" ht="12.75">
      <c r="A15" s="32" t="s">
        <v>26</v>
      </c>
      <c r="B15" s="31">
        <v>11</v>
      </c>
      <c r="C15" s="36" t="s">
        <v>7</v>
      </c>
      <c r="D15" s="41">
        <v>138000</v>
      </c>
      <c r="E15" s="43">
        <f>E16</f>
        <v>-21000</v>
      </c>
      <c r="F15" s="42">
        <f aca="true" t="shared" si="0" ref="F15:F37">D15+E15</f>
        <v>117000</v>
      </c>
    </row>
    <row r="16" spans="1:6" ht="12.75">
      <c r="A16" s="32" t="s">
        <v>27</v>
      </c>
      <c r="B16" s="31">
        <v>12</v>
      </c>
      <c r="C16" s="36" t="s">
        <v>8</v>
      </c>
      <c r="D16" s="41">
        <v>138000</v>
      </c>
      <c r="E16" s="43">
        <f>E17+E19</f>
        <v>-21000</v>
      </c>
      <c r="F16" s="42">
        <f t="shared" si="0"/>
        <v>117000</v>
      </c>
    </row>
    <row r="17" spans="1:6" ht="12.75">
      <c r="A17" s="32" t="s">
        <v>28</v>
      </c>
      <c r="B17" s="31">
        <v>13</v>
      </c>
      <c r="C17" s="36">
        <v>4208</v>
      </c>
      <c r="D17" s="41">
        <v>138000</v>
      </c>
      <c r="E17" s="43">
        <f>E18</f>
        <v>-48000</v>
      </c>
      <c r="F17" s="42">
        <f t="shared" si="0"/>
        <v>90000</v>
      </c>
    </row>
    <row r="18" spans="1:6" ht="21">
      <c r="A18" s="32" t="s">
        <v>29</v>
      </c>
      <c r="B18" s="31">
        <v>16</v>
      </c>
      <c r="C18" s="36">
        <v>420875</v>
      </c>
      <c r="D18" s="41">
        <v>138000</v>
      </c>
      <c r="E18" s="43">
        <v>-48000</v>
      </c>
      <c r="F18" s="42">
        <f t="shared" si="0"/>
        <v>90000</v>
      </c>
    </row>
    <row r="19" spans="1:6" ht="21">
      <c r="A19" s="32" t="s">
        <v>38</v>
      </c>
      <c r="B19" s="31">
        <v>37</v>
      </c>
      <c r="C19" s="36">
        <v>4808</v>
      </c>
      <c r="D19" s="41">
        <v>778000</v>
      </c>
      <c r="E19" s="43">
        <f>E20</f>
        <v>27000</v>
      </c>
      <c r="F19" s="42">
        <f t="shared" si="0"/>
        <v>805000</v>
      </c>
    </row>
    <row r="20" spans="1:6" ht="12.75">
      <c r="A20" s="32" t="s">
        <v>31</v>
      </c>
      <c r="B20" s="31">
        <v>44</v>
      </c>
      <c r="C20" s="36">
        <v>480831</v>
      </c>
      <c r="D20" s="41">
        <v>778000</v>
      </c>
      <c r="E20" s="43">
        <f>E21</f>
        <v>27000</v>
      </c>
      <c r="F20" s="42">
        <f t="shared" si="0"/>
        <v>805000</v>
      </c>
    </row>
    <row r="21" spans="1:6" ht="12.75">
      <c r="A21" s="32" t="s">
        <v>22</v>
      </c>
      <c r="B21" s="31">
        <v>45</v>
      </c>
      <c r="C21" s="36">
        <v>48083103</v>
      </c>
      <c r="D21" s="41">
        <v>778000</v>
      </c>
      <c r="E21" s="43">
        <v>27000</v>
      </c>
      <c r="F21" s="42">
        <f t="shared" si="0"/>
        <v>805000</v>
      </c>
    </row>
    <row r="22" spans="1:6" ht="12.75">
      <c r="A22" s="32" t="s">
        <v>39</v>
      </c>
      <c r="B22" s="31">
        <v>50</v>
      </c>
      <c r="C22" s="36">
        <v>4908</v>
      </c>
      <c r="D22" s="41">
        <v>916000</v>
      </c>
      <c r="E22" s="43">
        <f>E23</f>
        <v>-21000</v>
      </c>
      <c r="F22" s="42">
        <f t="shared" si="0"/>
        <v>895000</v>
      </c>
    </row>
    <row r="23" spans="1:6" ht="12.75">
      <c r="A23" s="32" t="s">
        <v>40</v>
      </c>
      <c r="B23" s="31">
        <v>51</v>
      </c>
      <c r="C23" s="36">
        <v>5008</v>
      </c>
      <c r="D23" s="41">
        <v>916000</v>
      </c>
      <c r="E23" s="43">
        <f>E24</f>
        <v>-21000</v>
      </c>
      <c r="F23" s="42">
        <f t="shared" si="0"/>
        <v>895000</v>
      </c>
    </row>
    <row r="24" spans="1:6" ht="12.75">
      <c r="A24" s="32" t="s">
        <v>12</v>
      </c>
      <c r="B24" s="31">
        <v>52</v>
      </c>
      <c r="C24" s="37" t="s">
        <v>37</v>
      </c>
      <c r="D24" s="41">
        <v>916000</v>
      </c>
      <c r="E24" s="43">
        <f>E25</f>
        <v>-21000</v>
      </c>
      <c r="F24" s="42">
        <f t="shared" si="0"/>
        <v>895000</v>
      </c>
    </row>
    <row r="25" spans="1:6" ht="12.75">
      <c r="A25" s="32" t="s">
        <v>18</v>
      </c>
      <c r="B25" s="31">
        <v>53</v>
      </c>
      <c r="C25" s="36" t="s">
        <v>6</v>
      </c>
      <c r="D25" s="41">
        <v>916000</v>
      </c>
      <c r="E25" s="43">
        <f>E26</f>
        <v>-21000</v>
      </c>
      <c r="F25" s="42">
        <f t="shared" si="0"/>
        <v>895000</v>
      </c>
    </row>
    <row r="26" spans="1:6" ht="21">
      <c r="A26" s="32" t="s">
        <v>32</v>
      </c>
      <c r="B26" s="31">
        <v>54</v>
      </c>
      <c r="C26" s="36">
        <v>58</v>
      </c>
      <c r="D26" s="41">
        <v>916000</v>
      </c>
      <c r="E26" s="43">
        <f>E27</f>
        <v>-21000</v>
      </c>
      <c r="F26" s="42">
        <f t="shared" si="0"/>
        <v>895000</v>
      </c>
    </row>
    <row r="27" spans="1:6" ht="21">
      <c r="A27" s="32" t="s">
        <v>33</v>
      </c>
      <c r="B27" s="31">
        <v>55</v>
      </c>
      <c r="C27" s="36">
        <v>5831</v>
      </c>
      <c r="D27" s="41">
        <v>916000</v>
      </c>
      <c r="E27" s="43">
        <f>E28+E29</f>
        <v>-21000</v>
      </c>
      <c r="F27" s="42">
        <f t="shared" si="0"/>
        <v>895000</v>
      </c>
    </row>
    <row r="28" spans="1:6" ht="12.75">
      <c r="A28" s="32" t="s">
        <v>34</v>
      </c>
      <c r="B28" s="31">
        <v>56</v>
      </c>
      <c r="C28" s="36">
        <v>583101</v>
      </c>
      <c r="D28" s="41">
        <v>138000</v>
      </c>
      <c r="E28" s="43">
        <f>E35</f>
        <v>-48000</v>
      </c>
      <c r="F28" s="42">
        <f t="shared" si="0"/>
        <v>90000</v>
      </c>
    </row>
    <row r="29" spans="1:6" ht="12.75">
      <c r="A29" s="32" t="s">
        <v>35</v>
      </c>
      <c r="B29" s="31">
        <v>57</v>
      </c>
      <c r="C29" s="36">
        <v>583102</v>
      </c>
      <c r="D29" s="41">
        <v>778000</v>
      </c>
      <c r="E29" s="43">
        <f>E36</f>
        <v>27000</v>
      </c>
      <c r="F29" s="42">
        <f t="shared" si="0"/>
        <v>805000</v>
      </c>
    </row>
    <row r="30" spans="1:6" ht="21">
      <c r="A30" s="32" t="s">
        <v>41</v>
      </c>
      <c r="B30" s="31">
        <v>116</v>
      </c>
      <c r="C30" s="36">
        <v>6808</v>
      </c>
      <c r="D30" s="41">
        <v>916000</v>
      </c>
      <c r="E30" s="43">
        <f>E31</f>
        <v>-21000</v>
      </c>
      <c r="F30" s="42">
        <f t="shared" si="0"/>
        <v>895000</v>
      </c>
    </row>
    <row r="31" spans="1:6" ht="12.75">
      <c r="A31" s="32" t="s">
        <v>12</v>
      </c>
      <c r="B31" s="31">
        <v>117</v>
      </c>
      <c r="C31" s="36"/>
      <c r="D31" s="41">
        <v>916000</v>
      </c>
      <c r="E31" s="43">
        <f>E32</f>
        <v>-21000</v>
      </c>
      <c r="F31" s="42">
        <f t="shared" si="0"/>
        <v>895000</v>
      </c>
    </row>
    <row r="32" spans="1:6" ht="12.75">
      <c r="A32" s="32" t="s">
        <v>18</v>
      </c>
      <c r="B32" s="31">
        <v>118</v>
      </c>
      <c r="C32" s="36" t="s">
        <v>6</v>
      </c>
      <c r="D32" s="41">
        <v>916000</v>
      </c>
      <c r="E32" s="43">
        <f>E33</f>
        <v>-21000</v>
      </c>
      <c r="F32" s="42">
        <f t="shared" si="0"/>
        <v>895000</v>
      </c>
    </row>
    <row r="33" spans="1:6" ht="21">
      <c r="A33" s="32" t="s">
        <v>32</v>
      </c>
      <c r="B33" s="31">
        <v>119</v>
      </c>
      <c r="C33" s="36">
        <v>58</v>
      </c>
      <c r="D33" s="41">
        <v>916000</v>
      </c>
      <c r="E33" s="43">
        <f>E34</f>
        <v>-21000</v>
      </c>
      <c r="F33" s="42">
        <f t="shared" si="0"/>
        <v>895000</v>
      </c>
    </row>
    <row r="34" spans="1:6" ht="21">
      <c r="A34" s="32" t="s">
        <v>33</v>
      </c>
      <c r="B34" s="31">
        <v>120</v>
      </c>
      <c r="C34" s="36">
        <v>5831</v>
      </c>
      <c r="D34" s="41">
        <v>916000</v>
      </c>
      <c r="E34" s="43">
        <f>E35+E36</f>
        <v>-21000</v>
      </c>
      <c r="F34" s="42">
        <f t="shared" si="0"/>
        <v>895000</v>
      </c>
    </row>
    <row r="35" spans="1:6" ht="12.75">
      <c r="A35" s="32" t="s">
        <v>34</v>
      </c>
      <c r="B35" s="31">
        <v>121</v>
      </c>
      <c r="C35" s="36">
        <v>583101</v>
      </c>
      <c r="D35" s="41">
        <v>138000</v>
      </c>
      <c r="E35" s="43">
        <v>-48000</v>
      </c>
      <c r="F35" s="42">
        <f t="shared" si="0"/>
        <v>90000</v>
      </c>
    </row>
    <row r="36" spans="1:6" ht="12.75">
      <c r="A36" s="32" t="s">
        <v>35</v>
      </c>
      <c r="B36" s="31">
        <v>122</v>
      </c>
      <c r="C36" s="36">
        <v>583102</v>
      </c>
      <c r="D36" s="41">
        <v>778000</v>
      </c>
      <c r="E36" s="43">
        <v>27000</v>
      </c>
      <c r="F36" s="42">
        <f t="shared" si="0"/>
        <v>805000</v>
      </c>
    </row>
    <row r="37" spans="1:6" ht="12.75">
      <c r="A37" s="32" t="s">
        <v>42</v>
      </c>
      <c r="B37" s="31">
        <v>132</v>
      </c>
      <c r="C37" s="36">
        <v>680850</v>
      </c>
      <c r="D37" s="41">
        <v>916000</v>
      </c>
      <c r="E37" s="43">
        <v>-21000</v>
      </c>
      <c r="F37" s="42">
        <f t="shared" si="0"/>
        <v>895000</v>
      </c>
    </row>
  </sheetData>
  <sheetProtection/>
  <mergeCells count="1">
    <mergeCell ref="A7:F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nr.6 la HCJ nr.____/2022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0">
      <selection activeCell="D8" sqref="D8"/>
    </sheetView>
  </sheetViews>
  <sheetFormatPr defaultColWidth="9.140625" defaultRowHeight="12.75"/>
  <cols>
    <col min="1" max="1" width="4.00390625" style="6" customWidth="1"/>
    <col min="2" max="2" width="61.7109375" style="18" customWidth="1"/>
    <col min="3" max="3" width="10.140625" style="29" customWidth="1"/>
    <col min="4" max="4" width="15.57421875" style="0" customWidth="1"/>
    <col min="5" max="5" width="9.28125" style="0" hidden="1" customWidth="1"/>
    <col min="6" max="6" width="7.28125" style="0" hidden="1" customWidth="1"/>
  </cols>
  <sheetData>
    <row r="1" spans="1:5" s="12" customFormat="1" ht="9.75">
      <c r="A1" s="9" t="s">
        <v>1</v>
      </c>
      <c r="B1" s="16"/>
      <c r="C1" s="26"/>
      <c r="D1" s="9"/>
      <c r="E1" s="9"/>
    </row>
    <row r="2" spans="1:5" s="12" customFormat="1" ht="9.75">
      <c r="A2" s="9" t="s">
        <v>2</v>
      </c>
      <c r="B2" s="16"/>
      <c r="C2" s="26"/>
      <c r="D2" s="9"/>
      <c r="E2" s="9"/>
    </row>
    <row r="3" spans="1:5" s="12" customFormat="1" ht="9.75">
      <c r="A3" s="9" t="s">
        <v>3</v>
      </c>
      <c r="B3" s="16"/>
      <c r="C3" s="26"/>
      <c r="D3" s="9"/>
      <c r="E3" s="9"/>
    </row>
    <row r="4" spans="1:5" s="12" customFormat="1" ht="9.75">
      <c r="A4" s="9"/>
      <c r="B4" s="16"/>
      <c r="C4" s="26"/>
      <c r="D4" s="9"/>
      <c r="E4" s="9"/>
    </row>
    <row r="5" spans="1:5" s="12" customFormat="1" ht="9.75">
      <c r="A5" s="9"/>
      <c r="B5" s="16"/>
      <c r="C5" s="26"/>
      <c r="D5" s="9"/>
      <c r="E5" s="9"/>
    </row>
    <row r="6" spans="1:5" s="12" customFormat="1" ht="9.75">
      <c r="A6" s="9"/>
      <c r="B6" s="16"/>
      <c r="C6" s="26"/>
      <c r="D6" s="9"/>
      <c r="E6" s="9"/>
    </row>
    <row r="7" spans="1:5" s="12" customFormat="1" ht="9.75">
      <c r="A7" s="9"/>
      <c r="B7" s="16"/>
      <c r="C7" s="26"/>
      <c r="D7" s="9"/>
      <c r="E7" s="9"/>
    </row>
    <row r="8" spans="1:5" s="12" customFormat="1" ht="9.75">
      <c r="A8" s="9"/>
      <c r="B8" s="16"/>
      <c r="C8" s="26"/>
      <c r="D8" s="9"/>
      <c r="E8" s="9"/>
    </row>
    <row r="9" spans="1:5" s="12" customFormat="1" ht="9.75">
      <c r="A9" s="10"/>
      <c r="B9" s="16"/>
      <c r="C9" s="26"/>
      <c r="D9" s="9"/>
      <c r="E9" s="9"/>
    </row>
    <row r="10" spans="1:6" s="12" customFormat="1" ht="9.75">
      <c r="A10" s="46" t="s">
        <v>45</v>
      </c>
      <c r="B10" s="46"/>
      <c r="C10" s="46"/>
      <c r="D10" s="46"/>
      <c r="E10" s="46"/>
      <c r="F10" s="46"/>
    </row>
    <row r="11" spans="1:6" s="12" customFormat="1" ht="9.75">
      <c r="A11" s="11"/>
      <c r="B11" s="11"/>
      <c r="C11" s="11"/>
      <c r="D11" s="11"/>
      <c r="E11" s="11"/>
      <c r="F11" s="11"/>
    </row>
    <row r="12" spans="1:6" s="12" customFormat="1" ht="9.75">
      <c r="A12" s="11"/>
      <c r="B12" s="11"/>
      <c r="C12" s="11"/>
      <c r="D12" s="11"/>
      <c r="E12" s="11"/>
      <c r="F12" s="11"/>
    </row>
    <row r="13" spans="1:6" s="12" customFormat="1" ht="9.75">
      <c r="A13" s="11"/>
      <c r="B13" s="11"/>
      <c r="C13" s="11"/>
      <c r="D13" s="11"/>
      <c r="E13" s="11"/>
      <c r="F13" s="11"/>
    </row>
    <row r="14" spans="1:5" s="12" customFormat="1" ht="9.75">
      <c r="A14" s="11"/>
      <c r="B14" s="17"/>
      <c r="C14" s="27"/>
      <c r="D14" s="11"/>
      <c r="E14" s="11"/>
    </row>
    <row r="15" spans="1:5" s="12" customFormat="1" ht="9.75">
      <c r="A15" s="11"/>
      <c r="B15" s="17"/>
      <c r="C15" s="27"/>
      <c r="D15" s="11"/>
      <c r="E15" s="11"/>
    </row>
    <row r="16" spans="1:6" s="2" customFormat="1" ht="69" customHeight="1">
      <c r="A16" s="47" t="s">
        <v>23</v>
      </c>
      <c r="B16" s="47"/>
      <c r="C16" s="48" t="s">
        <v>43</v>
      </c>
      <c r="D16" s="48"/>
      <c r="E16" s="48"/>
      <c r="F16" s="48"/>
    </row>
    <row r="17" spans="1:6" s="2" customFormat="1" ht="9.75">
      <c r="A17" s="49" t="s">
        <v>24</v>
      </c>
      <c r="B17" s="49"/>
      <c r="C17" s="28"/>
      <c r="D17" s="15"/>
      <c r="E17" s="15"/>
      <c r="F17" s="15"/>
    </row>
    <row r="18" spans="1:6" ht="12.75">
      <c r="A18" s="50" t="s">
        <v>14</v>
      </c>
      <c r="B18" s="50" t="s">
        <v>0</v>
      </c>
      <c r="C18" s="52" t="s">
        <v>15</v>
      </c>
      <c r="D18" s="50" t="s">
        <v>19</v>
      </c>
      <c r="E18" s="50" t="s">
        <v>20</v>
      </c>
      <c r="F18" s="50" t="s">
        <v>21</v>
      </c>
    </row>
    <row r="19" spans="1:6" ht="12.75">
      <c r="A19" s="51"/>
      <c r="B19" s="51"/>
      <c r="C19" s="53"/>
      <c r="D19" s="51"/>
      <c r="E19" s="51"/>
      <c r="F19" s="51"/>
    </row>
    <row r="20" spans="1:6" ht="21">
      <c r="A20" s="21">
        <v>1</v>
      </c>
      <c r="B20" s="22" t="s">
        <v>25</v>
      </c>
      <c r="C20" s="38" t="s">
        <v>36</v>
      </c>
      <c r="D20" s="5">
        <v>916000</v>
      </c>
      <c r="E20" s="25">
        <v>-21000</v>
      </c>
      <c r="F20" s="25">
        <v>664000</v>
      </c>
    </row>
    <row r="21" spans="1:6" ht="12.75">
      <c r="A21" s="21">
        <v>11</v>
      </c>
      <c r="B21" s="22" t="s">
        <v>26</v>
      </c>
      <c r="C21" s="38" t="s">
        <v>7</v>
      </c>
      <c r="D21" s="5">
        <v>138000</v>
      </c>
      <c r="E21" s="25">
        <v>-48000</v>
      </c>
      <c r="F21" s="25">
        <v>55000</v>
      </c>
    </row>
    <row r="22" spans="1:6" ht="12.75">
      <c r="A22" s="21">
        <v>12</v>
      </c>
      <c r="B22" s="22" t="s">
        <v>27</v>
      </c>
      <c r="C22" s="38" t="s">
        <v>8</v>
      </c>
      <c r="D22" s="5">
        <v>138000</v>
      </c>
      <c r="E22" s="25">
        <v>-48000</v>
      </c>
      <c r="F22" s="25">
        <v>55000</v>
      </c>
    </row>
    <row r="23" spans="1:6" ht="12.75">
      <c r="A23" s="21">
        <v>13</v>
      </c>
      <c r="B23" s="22" t="s">
        <v>28</v>
      </c>
      <c r="C23" s="38">
        <v>4208</v>
      </c>
      <c r="D23" s="5">
        <v>138000</v>
      </c>
      <c r="E23" s="25">
        <v>-48000</v>
      </c>
      <c r="F23" s="25">
        <v>55000</v>
      </c>
    </row>
    <row r="24" spans="1:6" ht="21">
      <c r="A24" s="21">
        <v>16</v>
      </c>
      <c r="B24" s="22" t="s">
        <v>29</v>
      </c>
      <c r="C24" s="38">
        <v>420875</v>
      </c>
      <c r="D24" s="5">
        <v>138000</v>
      </c>
      <c r="E24" s="25">
        <v>-48000</v>
      </c>
      <c r="F24" s="25">
        <v>55000</v>
      </c>
    </row>
    <row r="25" spans="1:6" ht="21">
      <c r="A25" s="21">
        <v>37</v>
      </c>
      <c r="B25" s="22" t="s">
        <v>30</v>
      </c>
      <c r="C25" s="38">
        <v>4808</v>
      </c>
      <c r="D25" s="5">
        <v>778000</v>
      </c>
      <c r="E25" s="25">
        <v>27000</v>
      </c>
      <c r="F25" s="25">
        <v>609000</v>
      </c>
    </row>
    <row r="26" spans="1:6" ht="21">
      <c r="A26" s="21">
        <v>44</v>
      </c>
      <c r="B26" s="22" t="s">
        <v>31</v>
      </c>
      <c r="C26" s="38">
        <v>480831</v>
      </c>
      <c r="D26" s="5">
        <v>778000</v>
      </c>
      <c r="E26" s="25">
        <v>27000</v>
      </c>
      <c r="F26" s="25">
        <v>609000</v>
      </c>
    </row>
    <row r="27" spans="1:6" ht="12.75">
      <c r="A27" s="21">
        <v>45</v>
      </c>
      <c r="B27" s="22" t="s">
        <v>22</v>
      </c>
      <c r="C27" s="38">
        <v>48083103</v>
      </c>
      <c r="D27" s="5">
        <v>778000</v>
      </c>
      <c r="E27" s="25">
        <v>27000</v>
      </c>
      <c r="F27" s="25">
        <v>609000</v>
      </c>
    </row>
    <row r="28" spans="1:6" ht="21">
      <c r="A28" s="21">
        <v>50</v>
      </c>
      <c r="B28" s="22" t="s">
        <v>12</v>
      </c>
      <c r="C28" s="38" t="s">
        <v>37</v>
      </c>
      <c r="D28" s="5">
        <v>916000</v>
      </c>
      <c r="E28" s="25">
        <v>-21000</v>
      </c>
      <c r="F28" s="25">
        <v>664000</v>
      </c>
    </row>
    <row r="29" spans="1:6" ht="12.75">
      <c r="A29" s="21">
        <v>235</v>
      </c>
      <c r="B29" s="22" t="s">
        <v>18</v>
      </c>
      <c r="C29" s="38" t="s">
        <v>6</v>
      </c>
      <c r="D29" s="5">
        <v>916000</v>
      </c>
      <c r="E29" s="25">
        <v>-21000</v>
      </c>
      <c r="F29" s="25">
        <v>664000</v>
      </c>
    </row>
    <row r="30" spans="1:6" ht="21">
      <c r="A30" s="21">
        <v>310</v>
      </c>
      <c r="B30" s="22" t="s">
        <v>32</v>
      </c>
      <c r="C30" s="38">
        <v>58</v>
      </c>
      <c r="D30" s="5">
        <v>916000</v>
      </c>
      <c r="E30" s="25">
        <v>-21000</v>
      </c>
      <c r="F30" s="25">
        <v>664000</v>
      </c>
    </row>
    <row r="31" spans="1:6" ht="21">
      <c r="A31" s="21">
        <v>351</v>
      </c>
      <c r="B31" s="22" t="s">
        <v>33</v>
      </c>
      <c r="C31" s="38">
        <v>5831</v>
      </c>
      <c r="D31" s="5">
        <v>916000</v>
      </c>
      <c r="E31" s="25">
        <v>-21000</v>
      </c>
      <c r="F31" s="25">
        <v>664000</v>
      </c>
    </row>
    <row r="32" spans="1:6" ht="12.75">
      <c r="A32" s="21">
        <v>352</v>
      </c>
      <c r="B32" s="22" t="s">
        <v>34</v>
      </c>
      <c r="C32" s="38">
        <v>583101</v>
      </c>
      <c r="D32" s="5">
        <v>138000</v>
      </c>
      <c r="E32" s="25">
        <v>-48000</v>
      </c>
      <c r="F32" s="25">
        <v>55000</v>
      </c>
    </row>
    <row r="33" spans="1:6" ht="12.75">
      <c r="A33" s="21">
        <v>353</v>
      </c>
      <c r="B33" s="22" t="s">
        <v>35</v>
      </c>
      <c r="C33" s="38">
        <v>583102</v>
      </c>
      <c r="D33" s="5">
        <v>778000</v>
      </c>
      <c r="E33" s="25">
        <v>27000</v>
      </c>
      <c r="F33" s="25">
        <v>609000</v>
      </c>
    </row>
    <row r="40" spans="1:6" s="8" customFormat="1" ht="9.75">
      <c r="A40" s="54" t="s">
        <v>9</v>
      </c>
      <c r="B40" s="54"/>
      <c r="C40" s="54" t="s">
        <v>17</v>
      </c>
      <c r="D40" s="54"/>
      <c r="E40" s="54"/>
      <c r="F40" s="54"/>
    </row>
    <row r="41" spans="1:6" s="8" customFormat="1" ht="9.75">
      <c r="A41" s="54" t="s">
        <v>10</v>
      </c>
      <c r="B41" s="54"/>
      <c r="C41" s="54" t="s">
        <v>13</v>
      </c>
      <c r="D41" s="54"/>
      <c r="E41" s="54"/>
      <c r="F41" s="54"/>
    </row>
    <row r="42" spans="1:5" ht="12.75">
      <c r="A42" s="54" t="s">
        <v>16</v>
      </c>
      <c r="B42" s="54"/>
      <c r="C42" s="30"/>
      <c r="D42" s="7"/>
      <c r="E42" s="24"/>
    </row>
  </sheetData>
  <sheetProtection/>
  <mergeCells count="15">
    <mergeCell ref="A40:B40"/>
    <mergeCell ref="C40:F40"/>
    <mergeCell ref="A41:B41"/>
    <mergeCell ref="C41:F41"/>
    <mergeCell ref="A42:B42"/>
    <mergeCell ref="A10:F10"/>
    <mergeCell ref="A16:B16"/>
    <mergeCell ref="C16:F16"/>
    <mergeCell ref="A17:B17"/>
    <mergeCell ref="A18:A19"/>
    <mergeCell ref="B18:B19"/>
    <mergeCell ref="C18:C19"/>
    <mergeCell ref="D18:D19"/>
    <mergeCell ref="E18:E19"/>
    <mergeCell ref="F18:F19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nr.6/1/a la HCJ nr.____/2022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2022-02-07T07:45:52Z</cp:lastPrinted>
  <dcterms:created xsi:type="dcterms:W3CDTF">2009-06-09T06:43:01Z</dcterms:created>
  <dcterms:modified xsi:type="dcterms:W3CDTF">2022-02-07T07:46:04Z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