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fond IID" sheetId="1" r:id="rId1"/>
  </sheets>
  <definedNames>
    <definedName name="_xlnm._FilterDatabase" localSheetId="0" hidden="1">'fond IID'!$A$6:$I$27</definedName>
  </definedNames>
  <calcPr fullCalcOnLoad="1"/>
</workbook>
</file>

<file path=xl/sharedStrings.xml><?xml version="1.0" encoding="utf-8"?>
<sst xmlns="http://schemas.openxmlformats.org/spreadsheetml/2006/main" count="32" uniqueCount="31">
  <si>
    <t>Nr. crt.</t>
  </si>
  <si>
    <t xml:space="preserve"> -lei-</t>
  </si>
  <si>
    <t xml:space="preserve">Denumirea obiectivului </t>
  </si>
  <si>
    <t>A+B</t>
  </si>
  <si>
    <t xml:space="preserve">TOTAL IID </t>
  </si>
  <si>
    <t>A</t>
  </si>
  <si>
    <t>Total cap.74, din care:</t>
  </si>
  <si>
    <t>SF marire capacitate statie tratare levigat</t>
  </si>
  <si>
    <t>SF construire celula 2 DDN Sinpaul</t>
  </si>
  <si>
    <t>Studiu disconfort olfactiv DDN+TMB Sanpaul</t>
  </si>
  <si>
    <t>Servicii mentenanta si etalonare pentru portal masurare radioactivitate DDN Sinpaul</t>
  </si>
  <si>
    <t>Studii de specialitate și expertiză tehnică pentru stabilirea soluției de remedierea  alunecării de teren la  drumul  perimetral celula 1, DDN Sanpaul</t>
  </si>
  <si>
    <t>Sistem de supraveghere video la Depozit+TMB Sanpaul</t>
  </si>
  <si>
    <t>Achizitie si montare plasa gard perimetral depozit zonal Sanpaul</t>
  </si>
  <si>
    <t>Reabilitare statii PHARE integrate in SMIDS</t>
  </si>
  <si>
    <t>Servicii topo-cadastrale la amplasamentul depozitului zonal Sânpaul, judeţul Mureş, în vederea construirii celulei nr. 2 de depozitare</t>
  </si>
  <si>
    <t>Lărgire drum acces +platformă întoarcere intrare DDN Sânpaul</t>
  </si>
  <si>
    <t>Achiziţia şi montarea unui echipament pentru monitorizarea radioactivităţii deşeurilor la Staţia TMB Sânpaul</t>
  </si>
  <si>
    <t>B</t>
  </si>
  <si>
    <t>TOTAL SERVICIU DATORIE  PUBLICĂ LOCALĂ</t>
  </si>
  <si>
    <t>Rate de capital - rambursări de credite aferente datoriei publice interne locale</t>
  </si>
  <si>
    <t>Amenajarea drumului de acces la depozitul zonal de deșeuri Sânpaul pe tronsonul cuprins între km 0+450 - 0+550</t>
  </si>
  <si>
    <t>Remedierea disfuncțiunilor apărute la rețeaua de colectare levigat la depozitul zonal de deșeuri Sânpaul</t>
  </si>
  <si>
    <t>Lucrări pentru remedierea  alunecării de teren la  drumul  perimetral celula 1, DDN Sanpaul</t>
  </si>
  <si>
    <t>TOTAL CHELTUIELI DE INVESTIŢII ȘI REPARAȚII</t>
  </si>
  <si>
    <t xml:space="preserve">
Planul de investiţii  și alte cheltuieli aferent activelor date în administrare sau în concesiune care se finanţează din Fondul IID  pe anul 2021</t>
  </si>
  <si>
    <t>Sumă aprobată iniţial 2021</t>
  </si>
  <si>
    <t>Influenţe</t>
  </si>
  <si>
    <t>Sumă rectificată 2021</t>
  </si>
  <si>
    <t>4=2+3</t>
  </si>
  <si>
    <t>Sistem de bariere rutiere la accesul în incinta depozitului zonal de deşeuri Sânpaul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</si>
</sst>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45" fillId="32" borderId="10" xfId="0" applyFont="1" applyFill="1" applyBorder="1" applyAlignment="1">
      <alignment wrapText="1"/>
    </xf>
    <xf numFmtId="0" fontId="46" fillId="32" borderId="10" xfId="0" applyFont="1" applyFill="1" applyBorder="1" applyAlignment="1">
      <alignment horizontal="left" vertical="center" wrapText="1"/>
    </xf>
    <xf numFmtId="3" fontId="45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1" sqref="F1:K16384"/>
    </sheetView>
  </sheetViews>
  <sheetFormatPr defaultColWidth="9.140625" defaultRowHeight="12.75"/>
  <cols>
    <col min="1" max="1" width="4.421875" style="2" customWidth="1"/>
    <col min="2" max="2" width="61.00390625" style="2" customWidth="1"/>
    <col min="3" max="5" width="11.00390625" style="1" customWidth="1"/>
    <col min="6" max="16384" width="9.140625" style="1" customWidth="1"/>
  </cols>
  <sheetData>
    <row r="1" spans="1:5" ht="36" customHeight="1">
      <c r="A1" s="24" t="s">
        <v>25</v>
      </c>
      <c r="B1" s="25"/>
      <c r="C1" s="25"/>
      <c r="D1" s="26"/>
      <c r="E1" s="26"/>
    </row>
    <row r="3" spans="3:5" ht="12.75">
      <c r="C3" s="3"/>
      <c r="D3" s="3"/>
      <c r="E3" s="3" t="s">
        <v>1</v>
      </c>
    </row>
    <row r="4" spans="1:5" s="6" customFormat="1" ht="12.75" customHeight="1">
      <c r="A4" s="22" t="s">
        <v>0</v>
      </c>
      <c r="B4" s="22" t="s">
        <v>2</v>
      </c>
      <c r="C4" s="23" t="s">
        <v>26</v>
      </c>
      <c r="D4" s="23" t="s">
        <v>27</v>
      </c>
      <c r="E4" s="23" t="s">
        <v>28</v>
      </c>
    </row>
    <row r="5" spans="1:5" s="6" customFormat="1" ht="40.5" customHeight="1">
      <c r="A5" s="22"/>
      <c r="B5" s="22"/>
      <c r="C5" s="23"/>
      <c r="D5" s="23"/>
      <c r="E5" s="23"/>
    </row>
    <row r="6" spans="1:5" s="6" customFormat="1" ht="12.75">
      <c r="A6" s="5">
        <v>0</v>
      </c>
      <c r="B6" s="5">
        <v>1</v>
      </c>
      <c r="C6" s="7">
        <v>2</v>
      </c>
      <c r="D6" s="7">
        <v>3</v>
      </c>
      <c r="E6" s="7" t="s">
        <v>29</v>
      </c>
    </row>
    <row r="7" spans="1:9" s="6" customFormat="1" ht="25.5">
      <c r="A7" s="5" t="s">
        <v>3</v>
      </c>
      <c r="B7" s="5" t="s">
        <v>4</v>
      </c>
      <c r="C7" s="8">
        <f>C8+C25</f>
        <v>5083800</v>
      </c>
      <c r="D7" s="8">
        <f>D8+D25</f>
        <v>17000</v>
      </c>
      <c r="E7" s="8">
        <f>E8+E25</f>
        <v>5100800</v>
      </c>
      <c r="I7" s="9"/>
    </row>
    <row r="8" spans="1:9" s="6" customFormat="1" ht="12.75">
      <c r="A8" s="10" t="s">
        <v>5</v>
      </c>
      <c r="B8" s="11" t="s">
        <v>24</v>
      </c>
      <c r="C8" s="12">
        <f>C9</f>
        <v>3671800</v>
      </c>
      <c r="D8" s="12">
        <f>D9</f>
        <v>17000</v>
      </c>
      <c r="E8" s="12">
        <f>E9</f>
        <v>3688800</v>
      </c>
      <c r="I8" s="9"/>
    </row>
    <row r="9" spans="1:9" s="6" customFormat="1" ht="12.75">
      <c r="A9" s="4"/>
      <c r="B9" s="13" t="s">
        <v>6</v>
      </c>
      <c r="C9" s="8">
        <f>SUM(C10:C24)</f>
        <v>3671800</v>
      </c>
      <c r="D9" s="8">
        <f>SUM(D10:D24)</f>
        <v>17000</v>
      </c>
      <c r="E9" s="8">
        <f>SUM(E10:E24)</f>
        <v>3688800</v>
      </c>
      <c r="I9" s="9"/>
    </row>
    <row r="10" spans="1:9" s="6" customFormat="1" ht="24.75" customHeight="1">
      <c r="A10" s="4">
        <v>1</v>
      </c>
      <c r="B10" s="4" t="s">
        <v>15</v>
      </c>
      <c r="C10" s="14">
        <v>26145</v>
      </c>
      <c r="D10" s="14"/>
      <c r="E10" s="14">
        <f>C10+D10</f>
        <v>26145</v>
      </c>
      <c r="I10" s="9"/>
    </row>
    <row r="11" spans="1:9" s="6" customFormat="1" ht="12.75">
      <c r="A11" s="4">
        <v>2</v>
      </c>
      <c r="B11" s="4" t="s">
        <v>16</v>
      </c>
      <c r="C11" s="14">
        <v>260055</v>
      </c>
      <c r="D11" s="14"/>
      <c r="E11" s="14">
        <f aca="true" t="shared" si="0" ref="E11:E24">C11+D11</f>
        <v>260055</v>
      </c>
      <c r="I11" s="9"/>
    </row>
    <row r="12" spans="1:9" s="6" customFormat="1" ht="12.75">
      <c r="A12" s="4">
        <v>3</v>
      </c>
      <c r="B12" s="4" t="s">
        <v>7</v>
      </c>
      <c r="C12" s="14">
        <v>160650</v>
      </c>
      <c r="D12" s="14"/>
      <c r="E12" s="14">
        <f t="shared" si="0"/>
        <v>160650</v>
      </c>
      <c r="I12" s="9"/>
    </row>
    <row r="13" spans="1:9" s="6" customFormat="1" ht="12.75">
      <c r="A13" s="4">
        <v>4</v>
      </c>
      <c r="B13" s="4" t="s">
        <v>8</v>
      </c>
      <c r="C13" s="14">
        <v>160650</v>
      </c>
      <c r="D13" s="14"/>
      <c r="E13" s="14">
        <f t="shared" si="0"/>
        <v>160650</v>
      </c>
      <c r="I13" s="9"/>
    </row>
    <row r="14" spans="1:9" s="6" customFormat="1" ht="12.75">
      <c r="A14" s="4">
        <v>5</v>
      </c>
      <c r="B14" s="4" t="s">
        <v>9</v>
      </c>
      <c r="C14" s="14">
        <v>160650</v>
      </c>
      <c r="D14" s="14"/>
      <c r="E14" s="14">
        <f t="shared" si="0"/>
        <v>160650</v>
      </c>
      <c r="I14" s="9"/>
    </row>
    <row r="15" spans="1:9" s="6" customFormat="1" ht="29.25" customHeight="1">
      <c r="A15" s="4">
        <v>6</v>
      </c>
      <c r="B15" s="4" t="s">
        <v>10</v>
      </c>
      <c r="C15" s="14">
        <v>17850</v>
      </c>
      <c r="D15" s="14"/>
      <c r="E15" s="14">
        <f t="shared" si="0"/>
        <v>17850</v>
      </c>
      <c r="I15" s="9"/>
    </row>
    <row r="16" spans="1:9" s="6" customFormat="1" ht="38.25">
      <c r="A16" s="4">
        <v>7</v>
      </c>
      <c r="B16" s="4" t="s">
        <v>11</v>
      </c>
      <c r="C16" s="14">
        <v>160650</v>
      </c>
      <c r="D16" s="14"/>
      <c r="E16" s="14">
        <f t="shared" si="0"/>
        <v>160650</v>
      </c>
      <c r="I16" s="9"/>
    </row>
    <row r="17" spans="1:9" s="6" customFormat="1" ht="12.75">
      <c r="A17" s="4">
        <v>8</v>
      </c>
      <c r="B17" s="4" t="s">
        <v>12</v>
      </c>
      <c r="C17" s="14">
        <v>238000</v>
      </c>
      <c r="D17" s="14"/>
      <c r="E17" s="14">
        <f t="shared" si="0"/>
        <v>238000</v>
      </c>
      <c r="I17" s="9"/>
    </row>
    <row r="18" spans="1:9" s="6" customFormat="1" ht="12.75">
      <c r="A18" s="4">
        <v>9</v>
      </c>
      <c r="B18" s="4" t="s">
        <v>13</v>
      </c>
      <c r="C18" s="14">
        <v>214200</v>
      </c>
      <c r="D18" s="14"/>
      <c r="E18" s="14">
        <f t="shared" si="0"/>
        <v>214200</v>
      </c>
      <c r="I18" s="9"/>
    </row>
    <row r="19" spans="1:9" s="6" customFormat="1" ht="12.75">
      <c r="A19" s="4">
        <v>10</v>
      </c>
      <c r="B19" s="4" t="s">
        <v>14</v>
      </c>
      <c r="C19" s="14">
        <v>708050</v>
      </c>
      <c r="D19" s="14"/>
      <c r="E19" s="14">
        <f t="shared" si="0"/>
        <v>708050</v>
      </c>
      <c r="I19" s="9"/>
    </row>
    <row r="20" spans="1:9" s="6" customFormat="1" ht="25.5">
      <c r="A20" s="4">
        <v>11</v>
      </c>
      <c r="B20" s="4" t="s">
        <v>17</v>
      </c>
      <c r="C20" s="14">
        <v>130900</v>
      </c>
      <c r="D20" s="14"/>
      <c r="E20" s="14">
        <f t="shared" si="0"/>
        <v>130900</v>
      </c>
      <c r="I20" s="9"/>
    </row>
    <row r="21" spans="1:9" s="6" customFormat="1" ht="25.5">
      <c r="A21" s="4">
        <v>12</v>
      </c>
      <c r="B21" s="4" t="s">
        <v>21</v>
      </c>
      <c r="C21" s="14">
        <v>260000</v>
      </c>
      <c r="D21" s="14"/>
      <c r="E21" s="14">
        <f t="shared" si="0"/>
        <v>260000</v>
      </c>
      <c r="I21" s="9"/>
    </row>
    <row r="22" spans="1:9" s="6" customFormat="1" ht="25.5">
      <c r="A22" s="4">
        <v>13</v>
      </c>
      <c r="B22" s="4" t="s">
        <v>22</v>
      </c>
      <c r="C22" s="14">
        <v>74000</v>
      </c>
      <c r="D22" s="14"/>
      <c r="E22" s="14">
        <f t="shared" si="0"/>
        <v>74000</v>
      </c>
      <c r="I22" s="9"/>
    </row>
    <row r="23" spans="1:9" s="6" customFormat="1" ht="25.5">
      <c r="A23" s="4">
        <v>14</v>
      </c>
      <c r="B23" s="4" t="s">
        <v>23</v>
      </c>
      <c r="C23" s="14">
        <v>1100000</v>
      </c>
      <c r="D23" s="14"/>
      <c r="E23" s="14">
        <f t="shared" si="0"/>
        <v>1100000</v>
      </c>
      <c r="I23" s="9"/>
    </row>
    <row r="24" spans="1:9" s="6" customFormat="1" ht="25.5">
      <c r="A24" s="4">
        <v>15</v>
      </c>
      <c r="B24" s="4" t="s">
        <v>30</v>
      </c>
      <c r="C24" s="14"/>
      <c r="D24" s="14">
        <v>17000</v>
      </c>
      <c r="E24" s="14">
        <f t="shared" si="0"/>
        <v>17000</v>
      </c>
      <c r="I24" s="9"/>
    </row>
    <row r="25" spans="1:9" ht="12.75">
      <c r="A25" s="15" t="s">
        <v>18</v>
      </c>
      <c r="B25" s="16" t="s">
        <v>19</v>
      </c>
      <c r="C25" s="17">
        <f>C26</f>
        <v>1412000</v>
      </c>
      <c r="D25" s="17">
        <f>D26</f>
        <v>0</v>
      </c>
      <c r="E25" s="17">
        <f>E26</f>
        <v>1412000</v>
      </c>
      <c r="F25" s="6"/>
      <c r="G25" s="6"/>
      <c r="H25" s="6"/>
      <c r="I25" s="9"/>
    </row>
    <row r="26" spans="1:9" ht="12.75">
      <c r="A26" s="18"/>
      <c r="B26" s="19" t="s">
        <v>6</v>
      </c>
      <c r="C26" s="20">
        <f>SUM(C27)</f>
        <v>1412000</v>
      </c>
      <c r="D26" s="20">
        <f>SUM(D27)</f>
        <v>0</v>
      </c>
      <c r="E26" s="20">
        <f>SUM(E27)</f>
        <v>1412000</v>
      </c>
      <c r="F26" s="6"/>
      <c r="G26" s="6"/>
      <c r="H26" s="6"/>
      <c r="I26" s="9"/>
    </row>
    <row r="27" spans="1:9" ht="25.5">
      <c r="A27" s="4">
        <v>1</v>
      </c>
      <c r="B27" s="18" t="s">
        <v>20</v>
      </c>
      <c r="C27" s="21">
        <v>1412000</v>
      </c>
      <c r="D27" s="21"/>
      <c r="E27" s="14">
        <f>C27+D27</f>
        <v>1412000</v>
      </c>
      <c r="H27" s="6"/>
      <c r="I27" s="9"/>
    </row>
  </sheetData>
  <sheetProtection/>
  <autoFilter ref="A6:I27"/>
  <mergeCells count="6">
    <mergeCell ref="A4:A5"/>
    <mergeCell ref="B4:B5"/>
    <mergeCell ref="C4:C5"/>
    <mergeCell ref="D4:D5"/>
    <mergeCell ref="E4:E5"/>
    <mergeCell ref="A1:E1"/>
  </mergeCells>
  <printOptions/>
  <pageMargins left="0.4330708661417323" right="0.15748031496062992" top="1.3779527559055118" bottom="0.7480314960629921" header="0.31496062992125984" footer="0.31496062992125984"/>
  <pageSetup horizontalDpi="600" verticalDpi="600" orientation="portrait" paperSize="9" r:id="rId1"/>
  <headerFooter>
    <oddHeader>&amp;LROMÂNIA
JUDEŢUL MUREŞ
CONSILIUL JUDEŢEAN
&amp;RAnexa nr. 12/c la HCJM nr.____/2021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2021-11-15T07:10:07Z</cp:lastPrinted>
  <dcterms:created xsi:type="dcterms:W3CDTF">1996-10-14T23:33:28Z</dcterms:created>
  <dcterms:modified xsi:type="dcterms:W3CDTF">2021-11-22T11:11:00Z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