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943" activeTab="0"/>
  </bookViews>
  <sheets>
    <sheet name="IID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<sst xmlns="http://schemas.openxmlformats.org/spreadsheetml/2006/main" count="21" uniqueCount="21">
  <si>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Nr. crt.</t>
  </si>
  <si>
    <t xml:space="preserve"> -lei-</t>
  </si>
  <si>
    <t>TOTAL CHELTUIELI DE INVESTIŢII 2019</t>
  </si>
  <si>
    <t>Total cap.74, din care:</t>
  </si>
  <si>
    <t>Lărgire drum acces la depozitul zonal Sânpaul - faza SF</t>
  </si>
  <si>
    <t>Sumă aprobată 2020</t>
  </si>
  <si>
    <t>Achiziţie şi montare schimbător  ioni + degazeificare la staţia tratare levigat - DDN Sânpaul</t>
  </si>
  <si>
    <t>Sistem de supraveghere video</t>
  </si>
  <si>
    <t>Plasă gard + panouri vizuale avertizare + sisteme siguranţă porţi intrare</t>
  </si>
  <si>
    <t xml:space="preserve">Denumirea obiectivului </t>
  </si>
  <si>
    <t>Service + mentenaţă portal măsurare radioactivitate DDN Sânpaul</t>
  </si>
  <si>
    <t>Investiţii staţii PHARE integrate în SMIDS</t>
  </si>
  <si>
    <t>SF (inclusiv studiu geo+ topo) construire celula 2 DDN Sânpaul</t>
  </si>
  <si>
    <t xml:space="preserve">
Planul de investiţii aferent activelor date în administrare sau în concesiune care se finanţează din Fondul IID  pe anul 2020</t>
  </si>
  <si>
    <t>Influenţe</t>
  </si>
  <si>
    <t>Sumă rectificată</t>
  </si>
  <si>
    <t>Lărgire drum acces la depozitul zonal Sânpaul - faza proiectare şi execuţie</t>
  </si>
  <si>
    <t>Servicii de expertizare pentru zona adiacentă tronsonului de drum perimetral asfaltat, al celulei nr. 1 - zona superioară dig sud, de la obiectivul DDN - TMB Sânpaul din cadrul SMIDS Mureş</t>
  </si>
  <si>
    <t>Achiziţia şi montarea unui sistem hidraulic şi acţionare cu telecomandă pentru tocătorul aflat în dotarea SSCT Cristeşti</t>
  </si>
  <si>
    <t>Studiu de specialitate privind identificarea soluțiilor de reducere a disconfortului olfactiv la depozitul zonal Sânpaul</t>
  </si>
  <si>
    <t>SF  privind mărirea capacității de epurare a stației de tratare levigat de la depozitul zonal Sânpaul</t>
  </si>
</sst>
</file>

<file path=xl/styles.xml><?xml version="1.0" encoding="utf-8"?>
<styleSheet xmlns="http://schemas.openxmlformats.org/spreadsheetml/2006/main">
  <numFmts count="3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&quot;Da&quot;;&quot;Da&quot;;&quot;Nu&quot;"/>
    <numFmt numFmtId="183" formatCode="&quot;Adevărat&quot;;&quot;Adevărat&quot;;&quot;Fals&quot;"/>
    <numFmt numFmtId="184" formatCode="&quot;Activat&quot;;&quot;Activat&quot;;&quot;Dezactivat&quot;"/>
    <numFmt numFmtId="185" formatCode="[$€-2]\ #,##0.00_);[Red]\([$€-2]\ #,##0.00\)"/>
    <numFmt numFmtId="186" formatCode="#,##0.00\ &quot;lei&quot;"/>
  </numFmts>
  <fonts count="48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6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9" tint="-0.4999699890613556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6" borderId="3" applyNumberForma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1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0" xfId="0" applyFont="1" applyBorder="1" applyAlignment="1">
      <alignment wrapText="1"/>
    </xf>
    <xf numFmtId="0" fontId="44" fillId="0" borderId="0" xfId="0" applyFont="1" applyAlignment="1">
      <alignment wrapText="1"/>
    </xf>
    <xf numFmtId="0" fontId="44" fillId="0" borderId="0" xfId="0" applyFont="1" applyAlignment="1">
      <alignment horizontal="right"/>
    </xf>
    <xf numFmtId="0" fontId="44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 wrapText="1"/>
    </xf>
    <xf numFmtId="0" fontId="45" fillId="0" borderId="10" xfId="0" applyFont="1" applyFill="1" applyBorder="1" applyAlignment="1">
      <alignment horizontal="center"/>
    </xf>
    <xf numFmtId="0" fontId="46" fillId="32" borderId="10" xfId="0" applyFont="1" applyFill="1" applyBorder="1" applyAlignment="1">
      <alignment wrapText="1"/>
    </xf>
    <xf numFmtId="0" fontId="45" fillId="32" borderId="10" xfId="0" applyFont="1" applyFill="1" applyBorder="1" applyAlignment="1">
      <alignment horizontal="left" vertical="center" wrapText="1"/>
    </xf>
    <xf numFmtId="3" fontId="46" fillId="32" borderId="10" xfId="0" applyNumberFormat="1" applyFont="1" applyFill="1" applyBorder="1" applyAlignment="1">
      <alignment horizontal="right"/>
    </xf>
    <xf numFmtId="0" fontId="44" fillId="0" borderId="10" xfId="0" applyFont="1" applyBorder="1" applyAlignment="1">
      <alignment wrapText="1"/>
    </xf>
    <xf numFmtId="2" fontId="45" fillId="0" borderId="10" xfId="0" applyNumberFormat="1" applyFont="1" applyFill="1" applyBorder="1" applyAlignment="1">
      <alignment horizontal="left" vertical="center" wrapText="1"/>
    </xf>
    <xf numFmtId="3" fontId="45" fillId="0" borderId="10" xfId="0" applyNumberFormat="1" applyFont="1" applyFill="1" applyBorder="1" applyAlignment="1">
      <alignment horizontal="right"/>
    </xf>
    <xf numFmtId="0" fontId="47" fillId="0" borderId="0" xfId="0" applyFont="1" applyAlignment="1">
      <alignment/>
    </xf>
    <xf numFmtId="3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3" fontId="44" fillId="0" borderId="0" xfId="0" applyNumberFormat="1" applyFont="1" applyAlignment="1">
      <alignment/>
    </xf>
    <xf numFmtId="0" fontId="44" fillId="0" borderId="10" xfId="0" applyFont="1" applyBorder="1" applyAlignment="1">
      <alignment/>
    </xf>
    <xf numFmtId="3" fontId="44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Bun 2" xfId="40"/>
    <cellStyle name="Calcul" xfId="41"/>
    <cellStyle name="Celulă legată" xfId="42"/>
    <cellStyle name="Eronat" xfId="43"/>
    <cellStyle name="Eronat 2" xfId="44"/>
    <cellStyle name="Hyperlink" xfId="45"/>
    <cellStyle name="Followed Hyperlink" xfId="46"/>
    <cellStyle name="Ieșire" xfId="47"/>
    <cellStyle name="Intrare" xfId="48"/>
    <cellStyle name="Neutru" xfId="49"/>
    <cellStyle name="Neutru 2" xfId="50"/>
    <cellStyle name="Normal 2" xfId="51"/>
    <cellStyle name="Normal 3" xfId="52"/>
    <cellStyle name="Notă" xfId="53"/>
    <cellStyle name="Percent" xfId="54"/>
    <cellStyle name="Currency" xfId="55"/>
    <cellStyle name="Currency [0]" xfId="56"/>
    <cellStyle name="Text avertisment" xfId="57"/>
    <cellStyle name="Text explicativ" xfId="58"/>
    <cellStyle name="Titlu" xfId="59"/>
    <cellStyle name="Titlu 1" xfId="60"/>
    <cellStyle name="Titlu 2" xfId="61"/>
    <cellStyle name="Titlu 3" xfId="62"/>
    <cellStyle name="Titlu 4" xfId="63"/>
    <cellStyle name="Total" xfId="64"/>
    <cellStyle name="Verificare celulă" xfId="65"/>
    <cellStyle name="Comma" xfId="66"/>
    <cellStyle name="Comma [0]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J20"/>
  <sheetViews>
    <sheetView tabSelected="1" workbookViewId="0" topLeftCell="A1">
      <selection activeCell="H11" sqref="H11"/>
    </sheetView>
  </sheetViews>
  <sheetFormatPr defaultColWidth="9.140625" defaultRowHeight="12.75"/>
  <cols>
    <col min="1" max="1" width="4.421875" style="2" customWidth="1"/>
    <col min="2" max="2" width="52.57421875" style="2" customWidth="1"/>
    <col min="3" max="5" width="11.00390625" style="4" customWidth="1"/>
    <col min="6" max="16384" width="9.140625" style="4" customWidth="1"/>
  </cols>
  <sheetData>
    <row r="1" spans="1:5" ht="36" customHeight="1">
      <c r="A1" s="23" t="s">
        <v>13</v>
      </c>
      <c r="B1" s="24"/>
      <c r="C1" s="24"/>
      <c r="D1" s="25"/>
      <c r="E1" s="25"/>
    </row>
    <row r="3" spans="3:5" ht="12.75">
      <c r="C3" s="3" t="s">
        <v>1</v>
      </c>
      <c r="D3" s="3"/>
      <c r="E3" s="3"/>
    </row>
    <row r="4" spans="1:5" ht="12.75" customHeight="1">
      <c r="A4" s="20" t="s">
        <v>0</v>
      </c>
      <c r="B4" s="21" t="s">
        <v>9</v>
      </c>
      <c r="C4" s="22" t="s">
        <v>5</v>
      </c>
      <c r="D4" s="22" t="s">
        <v>14</v>
      </c>
      <c r="E4" s="22" t="s">
        <v>15</v>
      </c>
    </row>
    <row r="5" spans="1:5" ht="40.5" customHeight="1">
      <c r="A5" s="20"/>
      <c r="B5" s="21"/>
      <c r="C5" s="22"/>
      <c r="D5" s="22"/>
      <c r="E5" s="22"/>
    </row>
    <row r="6" spans="1:5" ht="12.75">
      <c r="A6" s="5">
        <v>0</v>
      </c>
      <c r="B6" s="6">
        <v>1</v>
      </c>
      <c r="C6" s="7">
        <v>2</v>
      </c>
      <c r="D6" s="7">
        <v>3</v>
      </c>
      <c r="E6" s="7">
        <v>4</v>
      </c>
    </row>
    <row r="7" spans="1:10" ht="12.75">
      <c r="A7" s="8"/>
      <c r="B7" s="9" t="s">
        <v>2</v>
      </c>
      <c r="C7" s="10">
        <f>C8</f>
        <v>3839600</v>
      </c>
      <c r="D7" s="10">
        <f>D8</f>
        <v>322000</v>
      </c>
      <c r="E7" s="10">
        <f>E8</f>
        <v>4161600</v>
      </c>
      <c r="F7" s="17"/>
      <c r="J7" s="17"/>
    </row>
    <row r="8" spans="1:10" ht="12.75">
      <c r="A8" s="11"/>
      <c r="B8" s="12" t="s">
        <v>3</v>
      </c>
      <c r="C8" s="13">
        <f>SUM(C9:C20)</f>
        <v>3839600</v>
      </c>
      <c r="D8" s="13">
        <f>SUM(D9:D20)</f>
        <v>322000</v>
      </c>
      <c r="E8" s="13">
        <f>SUM(E9:E20)</f>
        <v>4161600</v>
      </c>
      <c r="F8" s="17"/>
      <c r="J8" s="17"/>
    </row>
    <row r="9" spans="1:10" s="14" customFormat="1" ht="25.5">
      <c r="A9" s="1">
        <v>1</v>
      </c>
      <c r="B9" s="1" t="s">
        <v>6</v>
      </c>
      <c r="C9" s="15">
        <v>466000</v>
      </c>
      <c r="D9" s="15"/>
      <c r="E9" s="15">
        <f>C9+D9</f>
        <v>466000</v>
      </c>
      <c r="F9" s="17"/>
      <c r="I9" s="4"/>
      <c r="J9" s="17"/>
    </row>
    <row r="10" spans="1:10" s="14" customFormat="1" ht="12.75">
      <c r="A10" s="1">
        <v>2</v>
      </c>
      <c r="B10" s="1" t="s">
        <v>4</v>
      </c>
      <c r="C10" s="15">
        <v>24000</v>
      </c>
      <c r="D10" s="15"/>
      <c r="E10" s="15">
        <f aca="true" t="shared" si="0" ref="E10:E20">C10+D10</f>
        <v>24000</v>
      </c>
      <c r="F10" s="17"/>
      <c r="I10" s="4"/>
      <c r="J10" s="17"/>
    </row>
    <row r="11" spans="1:10" s="16" customFormat="1" ht="25.5">
      <c r="A11" s="1">
        <v>3</v>
      </c>
      <c r="B11" s="1" t="s">
        <v>12</v>
      </c>
      <c r="C11" s="15">
        <v>1666000</v>
      </c>
      <c r="D11" s="15"/>
      <c r="E11" s="15">
        <f t="shared" si="0"/>
        <v>1666000</v>
      </c>
      <c r="F11" s="17"/>
      <c r="I11" s="4"/>
      <c r="J11" s="17"/>
    </row>
    <row r="12" spans="1:10" s="16" customFormat="1" ht="25.5">
      <c r="A12" s="1">
        <v>4</v>
      </c>
      <c r="B12" s="1" t="s">
        <v>16</v>
      </c>
      <c r="C12" s="15">
        <v>562000</v>
      </c>
      <c r="D12" s="15"/>
      <c r="E12" s="15">
        <f t="shared" si="0"/>
        <v>562000</v>
      </c>
      <c r="F12" s="17"/>
      <c r="I12" s="4"/>
      <c r="J12" s="17"/>
    </row>
    <row r="13" spans="1:10" s="16" customFormat="1" ht="12.75">
      <c r="A13" s="1">
        <v>5</v>
      </c>
      <c r="B13" s="1" t="s">
        <v>7</v>
      </c>
      <c r="C13" s="15">
        <v>238000</v>
      </c>
      <c r="D13" s="15"/>
      <c r="E13" s="15">
        <f t="shared" si="0"/>
        <v>238000</v>
      </c>
      <c r="F13" s="17"/>
      <c r="I13" s="4"/>
      <c r="J13" s="17"/>
    </row>
    <row r="14" spans="1:10" s="16" customFormat="1" ht="25.5">
      <c r="A14" s="1">
        <v>6</v>
      </c>
      <c r="B14" s="1" t="s">
        <v>8</v>
      </c>
      <c r="C14" s="15">
        <v>179000</v>
      </c>
      <c r="D14" s="15"/>
      <c r="E14" s="15">
        <f t="shared" si="0"/>
        <v>179000</v>
      </c>
      <c r="F14" s="17"/>
      <c r="I14" s="4"/>
      <c r="J14" s="17"/>
    </row>
    <row r="15" spans="1:10" s="16" customFormat="1" ht="25.5">
      <c r="A15" s="1">
        <v>7</v>
      </c>
      <c r="B15" s="1" t="s">
        <v>10</v>
      </c>
      <c r="C15" s="15">
        <v>12000</v>
      </c>
      <c r="D15" s="15"/>
      <c r="E15" s="15">
        <f t="shared" si="0"/>
        <v>12000</v>
      </c>
      <c r="F15" s="17"/>
      <c r="I15" s="4"/>
      <c r="J15" s="17"/>
    </row>
    <row r="16" spans="1:10" s="16" customFormat="1" ht="12.75">
      <c r="A16" s="1">
        <v>8</v>
      </c>
      <c r="B16" s="1" t="s">
        <v>11</v>
      </c>
      <c r="C16" s="15">
        <v>595000</v>
      </c>
      <c r="D16" s="15"/>
      <c r="E16" s="15">
        <f t="shared" si="0"/>
        <v>595000</v>
      </c>
      <c r="F16" s="17"/>
      <c r="I16" s="4"/>
      <c r="J16" s="17"/>
    </row>
    <row r="17" spans="1:10" s="16" customFormat="1" ht="51">
      <c r="A17" s="1">
        <v>9</v>
      </c>
      <c r="B17" s="1" t="s">
        <v>17</v>
      </c>
      <c r="C17" s="15">
        <v>50000</v>
      </c>
      <c r="D17" s="15"/>
      <c r="E17" s="15">
        <f t="shared" si="0"/>
        <v>50000</v>
      </c>
      <c r="F17" s="17"/>
      <c r="I17" s="4"/>
      <c r="J17" s="17"/>
    </row>
    <row r="18" spans="1:10" s="16" customFormat="1" ht="25.5">
      <c r="A18" s="1">
        <v>10</v>
      </c>
      <c r="B18" s="1" t="s">
        <v>18</v>
      </c>
      <c r="C18" s="15">
        <v>47600</v>
      </c>
      <c r="D18" s="15"/>
      <c r="E18" s="15">
        <f t="shared" si="0"/>
        <v>47600</v>
      </c>
      <c r="F18" s="17"/>
      <c r="I18" s="4"/>
      <c r="J18" s="17"/>
    </row>
    <row r="19" spans="1:5" ht="25.5">
      <c r="A19" s="1">
        <v>11</v>
      </c>
      <c r="B19" s="11" t="s">
        <v>19</v>
      </c>
      <c r="C19" s="18"/>
      <c r="D19" s="19">
        <v>161000</v>
      </c>
      <c r="E19" s="15">
        <f t="shared" si="0"/>
        <v>161000</v>
      </c>
    </row>
    <row r="20" spans="1:5" ht="25.5">
      <c r="A20" s="1">
        <v>12</v>
      </c>
      <c r="B20" s="11" t="s">
        <v>20</v>
      </c>
      <c r="C20" s="18"/>
      <c r="D20" s="19">
        <v>161000</v>
      </c>
      <c r="E20" s="15">
        <f t="shared" si="0"/>
        <v>161000</v>
      </c>
    </row>
  </sheetData>
  <sheetProtection/>
  <mergeCells count="6">
    <mergeCell ref="A4:A5"/>
    <mergeCell ref="B4:B5"/>
    <mergeCell ref="C4:C5"/>
    <mergeCell ref="D4:D5"/>
    <mergeCell ref="E4:E5"/>
    <mergeCell ref="A1:E1"/>
  </mergeCells>
  <printOptions/>
  <pageMargins left="0.8661417322834646" right="0.1968503937007874" top="0.7480314960629921" bottom="0.7480314960629921" header="0.31496062992125984" footer="0.31496062992125984"/>
  <pageSetup horizontalDpi="600" verticalDpi="600" orientation="portrait" paperSize="9" r:id="rId1"/>
  <headerFooter>
    <oddHeader xml:space="preserve">&amp;LROMÂNIA
JUDEȚUL MUREȘ
CONSILIUL JUDEȚEAN&amp;RAnexa nr. 11/c  la HCJM nr.______/2020.     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Kati</cp:lastModifiedBy>
  <cp:lastPrinted>2020-08-18T09:33:31Z</cp:lastPrinted>
  <dcterms:created xsi:type="dcterms:W3CDTF">1996-10-14T23:33:28Z</dcterms:created>
  <dcterms:modified xsi:type="dcterms:W3CDTF">2020-08-21T06:39:27Z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