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105" yWindow="4530" windowWidth="20205" windowHeight="4590" tabRatio="941" firstSheet="86" activeTab="97"/>
  </bookViews>
  <sheets>
    <sheet name="3-1a Autoritati executive" sheetId="1" r:id="rId1"/>
    <sheet name="3-2a Implementare" sheetId="2" r:id="rId2"/>
    <sheet name="3-48a DGASPC" sheetId="3" r:id="rId3"/>
    <sheet name="3-77a Centralizator proiecte" sheetId="4" r:id="rId4"/>
    <sheet name="3-78a COVID DGASPC" sheetId="5" r:id="rId5"/>
    <sheet name="3-98a Compensatii Aeroport " sheetId="6" r:id="rId6"/>
    <sheet name="3-99a Investitii Aeroport" sheetId="7" r:id="rId7"/>
    <sheet name="3-117a Cofinantare" sheetId="8" r:id="rId8"/>
    <sheet name="3-121 Achizitie Statie" sheetId="9" r:id="rId9"/>
    <sheet name="3-122 Ajutor investitii" sheetId="10" r:id="rId10"/>
    <sheet name="3-123 Contributie CJ" sheetId="11" r:id="rId11"/>
    <sheet name="3-124 Bocskai" sheetId="12" r:id="rId12"/>
    <sheet name="3-125 Pilvax" sheetId="13" r:id="rId13"/>
    <sheet name="3-126 Plugarul" sheetId="14" r:id="rId14"/>
    <sheet name="3-127 Mures Marathon" sheetId="15" r:id="rId15"/>
    <sheet name="3-128 Pro Vita" sheetId="16" r:id="rId16"/>
    <sheet name="3-129 Bolyai" sheetId="17" r:id="rId17"/>
    <sheet name="3-130 Festival Studentesc" sheetId="18" r:id="rId18"/>
    <sheet name="3-131 CordX" sheetId="19" r:id="rId19"/>
    <sheet name="3-132 Port Popular" sheetId="20" r:id="rId20"/>
    <sheet name="3-133 Natura 2000" sheetId="21" r:id="rId21"/>
    <sheet name="3-134 Bernady Turism" sheetId="22" r:id="rId22"/>
    <sheet name="3-135 VIBE" sheetId="23" r:id="rId23"/>
    <sheet name="3-136 Udatul nevestelor" sheetId="24" r:id="rId24"/>
    <sheet name="3-137 Vaidacuta" sheetId="25" r:id="rId25"/>
    <sheet name="3-138 Descult" sheetId="26" r:id="rId26"/>
    <sheet name="3-139 Cununa spicului" sheetId="27" r:id="rId27"/>
    <sheet name="3-140 Scoala vietii" sheetId="28" r:id="rId28"/>
    <sheet name="3-141 FORCAMP" sheetId="29" r:id="rId29"/>
    <sheet name="3-142 Duathlon" sheetId="30" r:id="rId30"/>
    <sheet name="3-143 Academia Bolyai" sheetId="31" r:id="rId31"/>
    <sheet name="3-144 Vasile Contiu" sheetId="32" r:id="rId32"/>
    <sheet name="3-145 Obstacole" sheetId="33" r:id="rId33"/>
    <sheet name="3-146 Festival Niraj" sheetId="34" r:id="rId34"/>
    <sheet name="3-147 Ziua Imnului" sheetId="35" r:id="rId35"/>
    <sheet name="3-148 Festival Mures" sheetId="36" r:id="rId36"/>
    <sheet name="3-149 Jocurile populare" sheetId="37" r:id="rId37"/>
    <sheet name="3-150 Zestrea" sheetId="38" r:id="rId38"/>
    <sheet name="3-151 Ziua Limbii" sheetId="39" r:id="rId39"/>
    <sheet name="3-152 Pro Etnica" sheetId="40" r:id="rId40"/>
    <sheet name="3-153 Oarba" sheetId="41" r:id="rId41"/>
    <sheet name="3-154 Harmonia Cordis" sheetId="42" r:id="rId42"/>
    <sheet name="3-155 Szfera" sheetId="43" r:id="rId43"/>
    <sheet name="3-156 Parapacs" sheetId="44" r:id="rId44"/>
    <sheet name="3-157 Tancolj" sheetId="45" r:id="rId45"/>
    <sheet name="3-158 AWAKE" sheetId="46" r:id="rId46"/>
    <sheet name="3-159 ProEtnica" sheetId="47" r:id="rId47"/>
    <sheet name="3-160 MARIS FEST" sheetId="48" r:id="rId48"/>
    <sheet name="3-161 Creactivity" sheetId="49" r:id="rId49"/>
    <sheet name="3-162 Acasa la Hundorf" sheetId="50" r:id="rId50"/>
    <sheet name="3-163 Outward" sheetId="51" r:id="rId51"/>
    <sheet name="3-164 Erich Bergel" sheetId="52" r:id="rId52"/>
    <sheet name="3-165 Galopiada" sheetId="53" r:id="rId53"/>
    <sheet name="3-166 Apollon" sheetId="54" r:id="rId54"/>
    <sheet name="3-167 Obicei pastoresc" sheetId="55" r:id="rId55"/>
    <sheet name="3-168 Kiskukullo" sheetId="56" r:id="rId56"/>
    <sheet name="3-169 IPA" sheetId="57" r:id="rId57"/>
    <sheet name="3-170 Petre Sabadeanu" sheetId="58" r:id="rId58"/>
    <sheet name="3-171 Zacusca" sheetId="59" r:id="rId59"/>
    <sheet name="3-172 Inimi" sheetId="60" r:id="rId60"/>
    <sheet name="3-173 MENTE" sheetId="61" r:id="rId61"/>
    <sheet name="3-174 Plai Strabun" sheetId="62" r:id="rId62"/>
    <sheet name="3-175 BOOKFEST" sheetId="63" r:id="rId63"/>
    <sheet name="3-176 Baloane" sheetId="64" r:id="rId64"/>
    <sheet name="3-177 Sfanta Maria" sheetId="65" r:id="rId65"/>
    <sheet name="3-178 Microregionala" sheetId="66" r:id="rId66"/>
    <sheet name="3-179 Vin" sheetId="67" r:id="rId67"/>
    <sheet name="3-180 ALTERNATIVE" sheetId="68" r:id="rId68"/>
    <sheet name="3-181 Campia" sheetId="69" r:id="rId69"/>
    <sheet name="3-182 UMF" sheetId="70" r:id="rId70"/>
    <sheet name="3-183 Zilele Jocurilor" sheetId="71" r:id="rId71"/>
    <sheet name="3-184 Zilele Bernady" sheetId="72" r:id="rId72"/>
    <sheet name="3-185 MEDIFUN" sheetId="73" r:id="rId73"/>
    <sheet name="3-186 Festival Tarnave" sheetId="74" r:id="rId74"/>
    <sheet name="3-187 Bekecsalja" sheetId="75" r:id="rId75"/>
    <sheet name="3-188 Porumbei" sheetId="76" r:id="rId76"/>
    <sheet name="3-189 RingBox" sheetId="77" r:id="rId77"/>
    <sheet name="3-190 Targ Carte" sheetId="78" r:id="rId78"/>
    <sheet name="3-191 Educatie" sheetId="79" r:id="rId79"/>
    <sheet name="3-192 Cantecul Tarnavelor" sheetId="80" r:id="rId80"/>
    <sheet name="3-193 Balauseri Vinuri" sheetId="81" r:id="rId81"/>
    <sheet name="3-194 Festival Gurghiu" sheetId="82" r:id="rId82"/>
    <sheet name="3-195 Femei" sheetId="83" r:id="rId83"/>
    <sheet name="3-196 Balul Diasporei" sheetId="84" r:id="rId84"/>
    <sheet name="3-197 Comori din Suflet" sheetId="85" r:id="rId85"/>
    <sheet name="3-198 Satul de la Oras" sheetId="86" r:id="rId86"/>
    <sheet name="3-199 INTER SPORT" sheetId="87" r:id="rId87"/>
    <sheet name="3-200 Folk Friends" sheetId="88" r:id="rId88"/>
    <sheet name="3-201 Festivalul Magiunului" sheetId="89" r:id="rId89"/>
    <sheet name="3-202 Festivalul Campiei" sheetId="90" r:id="rId90"/>
    <sheet name="3-203 Pe Gurghiu" sheetId="91" r:id="rId91"/>
    <sheet name="3-204 Du-te dor" sheetId="92" r:id="rId92"/>
    <sheet name="3-205 Vioara Fermecata" sheetId="93" r:id="rId93"/>
    <sheet name="3-206 Solidaris" sheetId="94" r:id="rId94"/>
    <sheet name="3-207 Digitalizare" sheetId="95" r:id="rId95"/>
    <sheet name="3-208 Lutierii" sheetId="96" r:id="rId96"/>
    <sheet name="3-209 1 Decembrie" sheetId="97" r:id="rId97"/>
    <sheet name="3-210 Targ producatori" sheetId="98" r:id="rId98"/>
  </sheets>
  <definedNames>
    <definedName name="_xlnm.Print_Titles" localSheetId="7">'3-117a Cofinantare'!$20:$21</definedName>
    <definedName name="_xlnm.Print_Titles" localSheetId="8">'3-121 Achizitie Statie'!$20:$20</definedName>
    <definedName name="_xlnm.Print_Titles" localSheetId="9">'3-122 Ajutor investitii'!$20:$20</definedName>
    <definedName name="_xlnm.Print_Titles" localSheetId="10">'3-123 Contributie CJ'!$20:$20</definedName>
    <definedName name="_xlnm.Print_Titles" localSheetId="11">'3-124 Bocskai'!$20:$21</definedName>
    <definedName name="_xlnm.Print_Titles" localSheetId="12">'3-125 Pilvax'!$20:$21</definedName>
    <definedName name="_xlnm.Print_Titles" localSheetId="13">'3-126 Plugarul'!$20:$21</definedName>
    <definedName name="_xlnm.Print_Titles" localSheetId="14">'3-127 Mures Marathon'!$20:$21</definedName>
    <definedName name="_xlnm.Print_Titles" localSheetId="15">'3-128 Pro Vita'!$20:$21</definedName>
    <definedName name="_xlnm.Print_Titles" localSheetId="16">'3-129 Bolyai'!$20:$21</definedName>
    <definedName name="_xlnm.Print_Titles" localSheetId="17">'3-130 Festival Studentesc'!$20:$21</definedName>
    <definedName name="_xlnm.Print_Titles" localSheetId="18">'3-131 CordX'!$20:$21</definedName>
    <definedName name="_xlnm.Print_Titles" localSheetId="19">'3-132 Port Popular'!$20:$21</definedName>
    <definedName name="_xlnm.Print_Titles" localSheetId="20">'3-133 Natura 2000'!$20:$21</definedName>
    <definedName name="_xlnm.Print_Titles" localSheetId="21">'3-134 Bernady Turism'!$20:$21</definedName>
    <definedName name="_xlnm.Print_Titles" localSheetId="22">'3-135 VIBE'!$20:$21</definedName>
    <definedName name="_xlnm.Print_Titles" localSheetId="23">'3-136 Udatul nevestelor'!$20:$21</definedName>
    <definedName name="_xlnm.Print_Titles" localSheetId="24">'3-137 Vaidacuta'!$20:$21</definedName>
    <definedName name="_xlnm.Print_Titles" localSheetId="25">'3-138 Descult'!$20:$21</definedName>
    <definedName name="_xlnm.Print_Titles" localSheetId="26">'3-139 Cununa spicului'!$20:$21</definedName>
    <definedName name="_xlnm.Print_Titles" localSheetId="27">'3-140 Scoala vietii'!$20:$21</definedName>
    <definedName name="_xlnm.Print_Titles" localSheetId="28">'3-141 FORCAMP'!$20:$21</definedName>
    <definedName name="_xlnm.Print_Titles" localSheetId="29">'3-142 Duathlon'!$20:$21</definedName>
    <definedName name="_xlnm.Print_Titles" localSheetId="30">'3-143 Academia Bolyai'!$20:$21</definedName>
    <definedName name="_xlnm.Print_Titles" localSheetId="31">'3-144 Vasile Contiu'!$20:$21</definedName>
    <definedName name="_xlnm.Print_Titles" localSheetId="32">'3-145 Obstacole'!$20:$21</definedName>
    <definedName name="_xlnm.Print_Titles" localSheetId="33">'3-146 Festival Niraj'!$20:$21</definedName>
    <definedName name="_xlnm.Print_Titles" localSheetId="34">'3-147 Ziua Imnului'!$20:$21</definedName>
    <definedName name="_xlnm.Print_Titles" localSheetId="35">'3-148 Festival Mures'!$20:$21</definedName>
    <definedName name="_xlnm.Print_Titles" localSheetId="36">'3-149 Jocurile populare'!$20:$21</definedName>
    <definedName name="_xlnm.Print_Titles" localSheetId="37">'3-150 Zestrea'!$20:$21</definedName>
    <definedName name="_xlnm.Print_Titles" localSheetId="38">'3-151 Ziua Limbii'!$20:$21</definedName>
    <definedName name="_xlnm.Print_Titles" localSheetId="39">'3-152 Pro Etnica'!$20:$21</definedName>
    <definedName name="_xlnm.Print_Titles" localSheetId="40">'3-153 Oarba'!$20:$21</definedName>
    <definedName name="_xlnm.Print_Titles" localSheetId="41">'3-154 Harmonia Cordis'!$20:$21</definedName>
    <definedName name="_xlnm.Print_Titles" localSheetId="42">'3-155 Szfera'!$20:$21</definedName>
    <definedName name="_xlnm.Print_Titles" localSheetId="43">'3-156 Parapacs'!$20:$21</definedName>
    <definedName name="_xlnm.Print_Titles" localSheetId="44">'3-157 Tancolj'!$20:$21</definedName>
    <definedName name="_xlnm.Print_Titles" localSheetId="45">'3-158 AWAKE'!$20:$21</definedName>
    <definedName name="_xlnm.Print_Titles" localSheetId="46">'3-159 ProEtnica'!$20:$21</definedName>
    <definedName name="_xlnm.Print_Titles" localSheetId="47">'3-160 MARIS FEST'!$20:$21</definedName>
    <definedName name="_xlnm.Print_Titles" localSheetId="48">'3-161 Creactivity'!$20:$21</definedName>
    <definedName name="_xlnm.Print_Titles" localSheetId="49">'3-162 Acasa la Hundorf'!$20:$21</definedName>
    <definedName name="_xlnm.Print_Titles" localSheetId="50">'3-163 Outward'!$20:$21</definedName>
    <definedName name="_xlnm.Print_Titles" localSheetId="51">'3-164 Erich Bergel'!$20:$21</definedName>
    <definedName name="_xlnm.Print_Titles" localSheetId="52">'3-165 Galopiada'!$20:$21</definedName>
    <definedName name="_xlnm.Print_Titles" localSheetId="53">'3-166 Apollon'!$20:$21</definedName>
    <definedName name="_xlnm.Print_Titles" localSheetId="54">'3-167 Obicei pastoresc'!$20:$21</definedName>
    <definedName name="_xlnm.Print_Titles" localSheetId="55">'3-168 Kiskukullo'!$20:$21</definedName>
    <definedName name="_xlnm.Print_Titles" localSheetId="56">'3-169 IPA'!$20:$21</definedName>
    <definedName name="_xlnm.Print_Titles" localSheetId="57">'3-170 Petre Sabadeanu'!$20:$21</definedName>
    <definedName name="_xlnm.Print_Titles" localSheetId="58">'3-171 Zacusca'!$20:$21</definedName>
    <definedName name="_xlnm.Print_Titles" localSheetId="59">'3-172 Inimi'!$20:$21</definedName>
    <definedName name="_xlnm.Print_Titles" localSheetId="60">'3-173 MENTE'!$20:$21</definedName>
    <definedName name="_xlnm.Print_Titles" localSheetId="61">'3-174 Plai Strabun'!$20:$21</definedName>
    <definedName name="_xlnm.Print_Titles" localSheetId="62">'3-175 BOOKFEST'!$20:$21</definedName>
    <definedName name="_xlnm.Print_Titles" localSheetId="63">'3-176 Baloane'!$20:$21</definedName>
    <definedName name="_xlnm.Print_Titles" localSheetId="64">'3-177 Sfanta Maria'!$20:$21</definedName>
    <definedName name="_xlnm.Print_Titles" localSheetId="65">'3-178 Microregionala'!$20:$21</definedName>
    <definedName name="_xlnm.Print_Titles" localSheetId="66">'3-179 Vin'!$20:$21</definedName>
    <definedName name="_xlnm.Print_Titles" localSheetId="67">'3-180 ALTERNATIVE'!$20:$21</definedName>
    <definedName name="_xlnm.Print_Titles" localSheetId="68">'3-181 Campia'!$20:$21</definedName>
    <definedName name="_xlnm.Print_Titles" localSheetId="69">'3-182 UMF'!$20:$21</definedName>
    <definedName name="_xlnm.Print_Titles" localSheetId="70">'3-183 Zilele Jocurilor'!$20:$21</definedName>
    <definedName name="_xlnm.Print_Titles" localSheetId="71">'3-184 Zilele Bernady'!$20:$21</definedName>
    <definedName name="_xlnm.Print_Titles" localSheetId="72">'3-185 MEDIFUN'!$20:$21</definedName>
    <definedName name="_xlnm.Print_Titles" localSheetId="73">'3-186 Festival Tarnave'!$20:$21</definedName>
    <definedName name="_xlnm.Print_Titles" localSheetId="74">'3-187 Bekecsalja'!$20:$21</definedName>
    <definedName name="_xlnm.Print_Titles" localSheetId="75">'3-188 Porumbei'!$20:$21</definedName>
    <definedName name="_xlnm.Print_Titles" localSheetId="76">'3-189 RingBox'!$20:$21</definedName>
    <definedName name="_xlnm.Print_Titles" localSheetId="77">'3-190 Targ Carte'!$20:$21</definedName>
    <definedName name="_xlnm.Print_Titles" localSheetId="78">'3-191 Educatie'!$20:$21</definedName>
    <definedName name="_xlnm.Print_Titles" localSheetId="79">'3-192 Cantecul Tarnavelor'!$20:$21</definedName>
    <definedName name="_xlnm.Print_Titles" localSheetId="80">'3-193 Balauseri Vinuri'!$20:$21</definedName>
    <definedName name="_xlnm.Print_Titles" localSheetId="81">'3-194 Festival Gurghiu'!$20:$21</definedName>
    <definedName name="_xlnm.Print_Titles" localSheetId="82">'3-195 Femei'!$20:$21</definedName>
    <definedName name="_xlnm.Print_Titles" localSheetId="83">'3-196 Balul Diasporei'!$20:$21</definedName>
    <definedName name="_xlnm.Print_Titles" localSheetId="84">'3-197 Comori din Suflet'!$20:$21</definedName>
    <definedName name="_xlnm.Print_Titles" localSheetId="85">'3-198 Satul de la Oras'!$20:$21</definedName>
    <definedName name="_xlnm.Print_Titles" localSheetId="86">'3-199 INTER SPORT'!$20:$21</definedName>
    <definedName name="_xlnm.Print_Titles" localSheetId="0">'3-1a Autoritati executive'!$12:$13</definedName>
    <definedName name="_xlnm.Print_Titles" localSheetId="87">'3-200 Folk Friends'!$20:$21</definedName>
    <definedName name="_xlnm.Print_Titles" localSheetId="88">'3-201 Festivalul Magiunului'!$20:$21</definedName>
    <definedName name="_xlnm.Print_Titles" localSheetId="89">'3-202 Festivalul Campiei'!$20:$21</definedName>
    <definedName name="_xlnm.Print_Titles" localSheetId="90">'3-203 Pe Gurghiu'!$20:$21</definedName>
    <definedName name="_xlnm.Print_Titles" localSheetId="91">'3-204 Du-te dor'!$20:$21</definedName>
    <definedName name="_xlnm.Print_Titles" localSheetId="92">'3-205 Vioara Fermecata'!$20:$21</definedName>
    <definedName name="_xlnm.Print_Titles" localSheetId="93">'3-206 Solidaris'!$20:$21</definedName>
    <definedName name="_xlnm.Print_Titles" localSheetId="94">'3-207 Digitalizare'!$20:$21</definedName>
    <definedName name="_xlnm.Print_Titles" localSheetId="95">'3-208 Lutierii'!$20:$21</definedName>
    <definedName name="_xlnm.Print_Titles" localSheetId="96">'3-209 1 Decembrie'!$20:$21</definedName>
    <definedName name="_xlnm.Print_Titles" localSheetId="97">'3-210 Targ producatori'!$20:$21</definedName>
    <definedName name="_xlnm.Print_Titles" localSheetId="1">'3-2a Implementare'!$21:$22</definedName>
    <definedName name="_xlnm.Print_Titles" localSheetId="2">'3-48a DGASPC'!$10:$11</definedName>
    <definedName name="_xlnm.Print_Titles" localSheetId="3">'3-77a Centralizator proiecte'!$20:$21</definedName>
    <definedName name="_xlnm.Print_Titles" localSheetId="4">'3-78a COVID DGASPC'!$20:$21</definedName>
    <definedName name="_xlnm.Print_Titles" localSheetId="5">'3-98a Compensatii Aeroport '!$20:$21</definedName>
    <definedName name="_xlnm.Print_Titles" localSheetId="6">'3-99a Investitii Aeroport'!$20:$21</definedName>
  </definedNames>
  <calcPr fullCalcOnLoad="1"/>
</workbook>
</file>

<file path=xl/sharedStrings.xml><?xml version="1.0" encoding="utf-8"?>
<sst xmlns="http://schemas.openxmlformats.org/spreadsheetml/2006/main" count="3523" uniqueCount="368">
  <si>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</si>
  <si>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</si>
  <si>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</si>
  <si>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</si>
  <si>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</si>
  <si>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</si>
  <si>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</si>
  <si>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</si>
  <si>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</si>
  <si>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</si>
  <si>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</si>
  <si>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</si>
  <si>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</si>
  <si>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</si>
  <si>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</si>
  <si>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</si>
  <si>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</si>
  <si>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</si>
  <si>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</si>
  <si>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</si>
  <si>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</si>
  <si>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</si>
  <si>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</si>
  <si>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</si>
  <si>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</si>
  <si>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</si>
  <si>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</si>
  <si>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</si>
  <si>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</si>
  <si>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</si>
  <si>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</si>
  <si>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</si>
  <si>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</si>
  <si>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</si>
  <si>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</si>
  <si>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</si>
  <si>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</si>
  <si>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</si>
  <si>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</si>
  <si>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</si>
  <si>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</si>
  <si>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</si>
  <si>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</si>
  <si>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</si>
  <si>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</si>
  <si>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</si>
  <si>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</si>
  <si>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</si>
  <si>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</si>
  <si>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</si>
  <si>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</si>
  <si>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</si>
  <si>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</si>
  <si>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</si>
  <si>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</si>
  <si>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</si>
  <si>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</si>
  <si>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</si>
  <si>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</si>
  <si>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</si>
  <si>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</si>
  <si>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</si>
  <si>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</si>
  <si>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</si>
  <si>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</si>
  <si>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</si>
  <si>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</si>
  <si>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</si>
  <si>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</si>
  <si>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</si>
  <si>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</si>
  <si>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</si>
  <si>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</si>
  <si>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</si>
  <si>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</si>
  <si>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</si>
  <si>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</si>
  <si>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</si>
  <si>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</si>
  <si>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</si>
  <si>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</si>
  <si>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</si>
  <si>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</si>
  <si>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</si>
  <si>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</si>
  <si>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</si>
  <si>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</si>
  <si>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</si>
  <si>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</si>
  <si>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</si>
  <si>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</si>
  <si>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</si>
  <si>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</si>
  <si>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</si>
  <si>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</si>
  <si>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</si>
  <si>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</si>
  <si>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</si>
  <si>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</si>
  <si>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</si>
  <si>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</si>
  <si>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</si>
  <si>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</si>
  <si>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</si>
  <si>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</si>
  <si>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</si>
  <si>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</si>
  <si>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</si>
  <si>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</si>
  <si>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</si>
  <si>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</si>
  <si>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</si>
  <si>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</si>
  <si>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</si>
  <si>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</si>
  <si>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</si>
  <si>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</si>
  <si>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</si>
  <si>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</si>
  <si>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</si>
  <si>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</si>
  <si>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</si>
  <si>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</si>
  <si>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66</t>
  </si>
  <si>
    <t>72</t>
  </si>
  <si>
    <t>17</t>
  </si>
  <si>
    <t>Indemnizatii de hrana</t>
  </si>
  <si>
    <t>67</t>
  </si>
  <si>
    <t>87</t>
  </si>
  <si>
    <t>TITLUL X ALTE CHELTUIELI (cod 59.01 + 59.02 + 59.08 +59.11 +59.12 +59.15 +59.17 +59.20+59.22 +59.25 +59.30+59.35+59.40+59.41)</t>
  </si>
  <si>
    <t>321</t>
  </si>
  <si>
    <t>Influenţe +/-</t>
  </si>
  <si>
    <t>Rectificat</t>
  </si>
  <si>
    <t>Planificat</t>
  </si>
  <si>
    <t>Subcapitolul 0250</t>
  </si>
  <si>
    <t>189</t>
  </si>
  <si>
    <t>152</t>
  </si>
  <si>
    <t>165</t>
  </si>
  <si>
    <t>322</t>
  </si>
  <si>
    <t>TITLUL XII ACTIVE NEFINANCIARE (cod 71.01 + 71.02 + 71.03)</t>
  </si>
  <si>
    <t>323</t>
  </si>
  <si>
    <t>327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</si>
  <si>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</si>
  <si>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</si>
  <si>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</si>
  <si>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</si>
  <si>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</si>
  <si>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</si>
  <si>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</si>
  <si>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</si>
  <si>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</si>
  <si>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Alte sporuri</t>
  </si>
  <si>
    <t>100106</t>
  </si>
  <si>
    <t>73</t>
  </si>
  <si>
    <t>Protectia muncii</t>
  </si>
  <si>
    <t>2014</t>
  </si>
  <si>
    <t>325</t>
  </si>
  <si>
    <t>Masini, echipamente si mijloace de transport</t>
  </si>
  <si>
    <t>710102</t>
  </si>
  <si>
    <t>Subcapitolul 0206</t>
  </si>
  <si>
    <t>9</t>
  </si>
  <si>
    <t>Sporuri pentru conditii de munca</t>
  </si>
  <si>
    <t>100105</t>
  </si>
  <si>
    <t>23</t>
  </si>
  <si>
    <t>Cheltuieli salariale in natura (cod 10.02.01 la 10.02.06+10.02.30)</t>
  </si>
  <si>
    <t>1002</t>
  </si>
  <si>
    <t>29</t>
  </si>
  <si>
    <t>Vouchere de vacanta</t>
  </si>
  <si>
    <t>100206</t>
  </si>
  <si>
    <t>53</t>
  </si>
  <si>
    <t>Hrana (cod 20.03.01+20.03.02)</t>
  </si>
  <si>
    <t>2003</t>
  </si>
  <si>
    <t>55</t>
  </si>
  <si>
    <t>Hrana pentru animale</t>
  </si>
  <si>
    <t>200302</t>
  </si>
  <si>
    <t>56</t>
  </si>
  <si>
    <t>Medicamente si materiale sanitare (cod 20.04.01 la 20.04.04)</t>
  </si>
  <si>
    <t>2004</t>
  </si>
  <si>
    <t>58</t>
  </si>
  <si>
    <t>Materiale sanitare</t>
  </si>
  <si>
    <t>200402</t>
  </si>
  <si>
    <t>Capitolul 68</t>
  </si>
  <si>
    <t>Total D.G.A.S.P.C Mures</t>
  </si>
  <si>
    <t>Subcapitolul 020</t>
  </si>
  <si>
    <t>14</t>
  </si>
  <si>
    <t>Fond pentru posturi ocupate prin cumul</t>
  </si>
  <si>
    <t>100110</t>
  </si>
  <si>
    <t>48</t>
  </si>
  <si>
    <t>Transport</t>
  </si>
  <si>
    <t>200107</t>
  </si>
  <si>
    <t>54</t>
  </si>
  <si>
    <t>Hrana pentru oameni</t>
  </si>
  <si>
    <t>200301</t>
  </si>
  <si>
    <t>57</t>
  </si>
  <si>
    <t>Medicamente</t>
  </si>
  <si>
    <t>200401</t>
  </si>
  <si>
    <t>60</t>
  </si>
  <si>
    <t>Dezinfectanti</t>
  </si>
  <si>
    <t>200404</t>
  </si>
  <si>
    <t>62</t>
  </si>
  <si>
    <t>Uniforme si echipament</t>
  </si>
  <si>
    <t>200501</t>
  </si>
  <si>
    <t>63</t>
  </si>
  <si>
    <t>Lenjerie si accesorii de pat</t>
  </si>
  <si>
    <t>200503</t>
  </si>
  <si>
    <t>91</t>
  </si>
  <si>
    <t>Chirii</t>
  </si>
  <si>
    <t>203004</t>
  </si>
  <si>
    <t>145</t>
  </si>
  <si>
    <t>TITLUL IX ASISTENTA SOCIALA (cod 57.02)</t>
  </si>
  <si>
    <t>146</t>
  </si>
  <si>
    <t>Ajutoare sociale (cod 57.02.01 la 57.02.04)</t>
  </si>
  <si>
    <t>5702</t>
  </si>
  <si>
    <t>147</t>
  </si>
  <si>
    <t>Ajutoare sociale in numerar</t>
  </si>
  <si>
    <t>570201</t>
  </si>
  <si>
    <t>148</t>
  </si>
  <si>
    <t>Ajutoare sociale in natura</t>
  </si>
  <si>
    <t>570202</t>
  </si>
  <si>
    <t>268</t>
  </si>
  <si>
    <t>TITLUL X Proiecte cu finantare din fonduri externe nerambursabile aferente cadrului financiar 2014-2020 (cod 58.01 la 58.05+58.11+58.12+58.15+58.16+58.30)</t>
  </si>
  <si>
    <t>273</t>
  </si>
  <si>
    <t>Programe din Fondul Social European (FSE) (58.02.01 la 58.02.03)</t>
  </si>
  <si>
    <t>5802</t>
  </si>
  <si>
    <t>274</t>
  </si>
  <si>
    <t>Finantarea nationala</t>
  </si>
  <si>
    <t>580201</t>
  </si>
  <si>
    <t>275</t>
  </si>
  <si>
    <t>Finantarea externa nerambursabila</t>
  </si>
  <si>
    <t>580202</t>
  </si>
  <si>
    <t>Subcapitolul 0205</t>
  </si>
  <si>
    <t>Implementarea unor masuri de simplificare a serviciilor pentru cetateni la nivelul Consiliului Judetea Mures</t>
  </si>
  <si>
    <t>269</t>
  </si>
  <si>
    <t>Programe din Fondul European de Dezvoltare Regionala (FEDR) (58.01.01 la 58.01.03)</t>
  </si>
  <si>
    <t>5801</t>
  </si>
  <si>
    <t>270</t>
  </si>
  <si>
    <t>580101</t>
  </si>
  <si>
    <t>271</t>
  </si>
  <si>
    <t>580102</t>
  </si>
  <si>
    <t>Capitolul 70</t>
  </si>
  <si>
    <t>196</t>
  </si>
  <si>
    <t>TITLUL VII ALTE TRANSFERURI (cod 55.01)</t>
  </si>
  <si>
    <t>55D</t>
  </si>
  <si>
    <t>197</t>
  </si>
  <si>
    <t>A. Transferuri interne (cod 55.01.03+55.01.07 la 55.01.10+55.01.12+55.01.13+55.01.15+55.01.28+55.01.42+55.01.56)</t>
  </si>
  <si>
    <t>5501D</t>
  </si>
  <si>
    <t>Capitolul 84</t>
  </si>
  <si>
    <t>156</t>
  </si>
  <si>
    <t>Asociatii si fundatii</t>
  </si>
  <si>
    <t>5911</t>
  </si>
  <si>
    <t>Capitolul 87</t>
  </si>
  <si>
    <t>Centralizator proiecte finantate din fonduri nerambursabile</t>
  </si>
  <si>
    <t>135</t>
  </si>
  <si>
    <t>TITLUL VII ALTE TRANSFERURI (cod 55.01+ 55.02)</t>
  </si>
  <si>
    <t>55F</t>
  </si>
  <si>
    <t>136</t>
  </si>
  <si>
    <t>A. Transferuri interne (cod 55.01.18+ 55.01.63+55.01.65)</t>
  </si>
  <si>
    <t>5501F</t>
  </si>
  <si>
    <t>137</t>
  </si>
  <si>
    <t>Alte transferuri curente interne</t>
  </si>
  <si>
    <t>550118</t>
  </si>
  <si>
    <t>R.A. Aeroport TRANSILVANIA Tg.Mures - Reparatii, investitii si dotari aferente obiectivelor din domeniul public judetean</t>
  </si>
  <si>
    <t>209</t>
  </si>
  <si>
    <t>Investitii ale regiilor autonome aeroportuare, de interes local</t>
  </si>
  <si>
    <t>550156</t>
  </si>
  <si>
    <t>BUGET PE TITLURI DE CHELTUIELI, ARTICOLE ŞI ALINIATE PE ANUL 2022</t>
  </si>
  <si>
    <t>90</t>
  </si>
  <si>
    <t>Prime de asigurare non-viata</t>
  </si>
  <si>
    <t>203003</t>
  </si>
  <si>
    <t>Dotarea centrelor de copii din DGASPC Mures cu echipament de protectie, pentru cresterea capacitatii de gestionare a crizei sanitare COVID-19 din cadrul Programului Operational Infrastructura Mara 2014-2020</t>
  </si>
  <si>
    <t>324</t>
  </si>
  <si>
    <t>Constructii</t>
  </si>
  <si>
    <t>710101</t>
  </si>
  <si>
    <t>326</t>
  </si>
  <si>
    <t>Mobilier, aparatura birotica si alte active corporale</t>
  </si>
  <si>
    <t>710103</t>
  </si>
  <si>
    <t>R.A. Aeroport TRANSILVANIA - Targu Mures - Compensatii pentru activitati neeconomice</t>
  </si>
  <si>
    <t>Achizitie teren Statie de pompare Miercurea Nirajului</t>
  </si>
  <si>
    <t>R.A. Aeroport TRANSILVANIA Targu-Mures - Ajutor de stat pentru investitii</t>
  </si>
  <si>
    <t>R.A. Aeroport TRANSILVANIA Targu-Mures - Contributie CJ la proiecte cu finantare UE</t>
  </si>
  <si>
    <t>Fundatia ”Bocskai Istvan” - Promovarea Valorilor Interculturale si Interetnice ale Vaii Nirajului in Judetul Mures si in Judetele Limitrofe</t>
  </si>
  <si>
    <t>Asociatia pentru Targu-Mures - Proiect ”Cafeneaua Pilvax”</t>
  </si>
  <si>
    <t>Asociatia Culturala ”AIC” - Proiect cultural ”Reconstituirea unui obicei de pe Valea Gurghiului, parte din patrimoniul cultural - Plugarul ”</t>
  </si>
  <si>
    <t>Asociatia ”OutdoorExperience” - Eveniment ”Mures Marathon”</t>
  </si>
  <si>
    <t>Fundatia ”Pro Vita Cristiana” - Concursul de Creativitate Religioasa Romano-Catolica</t>
  </si>
  <si>
    <t>Liceul Teoretic ”Bolyai Farkas” - Serbarea celor 65 de ani de prezent educational si stiintific in liceul ce poarta denumirea ”Bolyai Farkas”</t>
  </si>
  <si>
    <t>Asociatia Studentilor Maghiari din Targu-Mures - Festivalul Studentesc din Targu-Mures</t>
  </si>
  <si>
    <t>Societatea pentru Inovatie, Dezvoltare si Educatie Medicala ”SideMED” Targu-Mures - Congresul Medical CordX Masterclass</t>
  </si>
  <si>
    <t>Asociatia ”Traditii Muresene” - Ziua Nationala a Portului Popular Romanesc</t>
  </si>
  <si>
    <t>Asociatia ”Administratia Natura 2000” - Proiect ”Tinerii pentru un mediu curat”</t>
  </si>
  <si>
    <t>Asociatia Culturala ”Bernady” - Proiect ”Dezvoltarea turismului prin promovarea valorilor culturale muresene”</t>
  </si>
  <si>
    <t>Uniunea Organizatiilor Studentesti Maghiare din Romania - Festivalul Universitatii de Vara ”VIBE” din Targu-Mures</t>
  </si>
  <si>
    <t>Asociatia Culturala ”Hodaceana” - Eveniment ”Udatul Nevestelor la podul Hodacului”</t>
  </si>
  <si>
    <t>Asociatia ”Vaidacuta - Satul Meu” - Festivalul ”Vaidacuta - Satul Meu”</t>
  </si>
  <si>
    <t>Asociatia SmartStudent - Proiect multicultural ”Descult in iarba”</t>
  </si>
  <si>
    <t>Asociatia ”Mures Cultural” - Eveniment ”Cununa spicului de grau”</t>
  </si>
  <si>
    <t>Asociatia ”Societatea Sehovitz Tarsasag” - Tabara de vara ”Scoala vietii”</t>
  </si>
  <si>
    <t>Asociatia ”FORCAMP” - Tabara Hoinara Mures</t>
  </si>
  <si>
    <t>Asociatia ”CS Master Schi&amp;Bike” - Campionatul Mondial de Duathlon Standard</t>
  </si>
  <si>
    <t>Uniunea Cadrelor Didactice Maghiare din Romania - Academia de vara ”Bolyai” in Mures</t>
  </si>
  <si>
    <t>Asociatia pentru Dezvoltare si Cultura Mures - Festivalul-concurs national de folclor pentru tineri interpreti ”IN MEMORIAM VASILE CONTIU”</t>
  </si>
  <si>
    <t>Asociatia ”Varazs Patko”-Roteni - Cupa Regionala de Sarituri peste Obstacole, editia a VII-a</t>
  </si>
  <si>
    <t>Asociatia Microregiunea ”Valea Nirajului” - Festivalul Vaii Nirajului</t>
  </si>
  <si>
    <t>Asociatia Culturala ”Doruri Muresene” - Ziua Imnului National</t>
  </si>
  <si>
    <t>Asociatia de Dezvoltare Intercomunitara ”Valea Muresului” - Festivalul Vaii Muresului</t>
  </si>
  <si>
    <t>Asociatia Culturala ”Din Zestrea Ardealului” - Tabara de vara ”Jocurile populare in sat”</t>
  </si>
  <si>
    <t>Asociatia Culturala ”Muresul Superior” - Proiect: Identitate prin cultura ”Din Zestrea Ardealului”</t>
  </si>
  <si>
    <t>Asociatia ”Traditii Muresene” - Ziua Limbii Romane</t>
  </si>
  <si>
    <t>Centrul Educational Interetnic pentru Tineret Sighisoara - Festivalul Intercultural Pro Etnica 2022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</si>
  <si>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</si>
  <si>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</si>
  <si>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”Vox Novum” - Festivalul Szfera - Spațiul de Arte Contemporane</t>
  </si>
  <si>
    <t>Asociatia ”Parapacs” - Festivalul cultural-folcloric pentru familii ”Csicsergo”</t>
  </si>
  <si>
    <t>Asociatia ”Danseaza cu noi/Tancolj veliunk egyesulet” - Tabara de antrenament - dansuri populare</t>
  </si>
  <si>
    <t>Asociatia culturala ”Culturaft” Bucuresti - Festivalul de muzica si arte ”AWAKE” - Gornesti</t>
  </si>
  <si>
    <t>Asociatia ”Divers” - Academia Interculturala ”ProEtnica”</t>
  </si>
  <si>
    <t>Asociatia ”Moralis” - Eveniment ”MARIS FEST”</t>
  </si>
  <si>
    <t>Asociatia ”Creactivity” - Festivalul national pentru copii ”Creactivity - 2 zile de aventura”</t>
  </si>
  <si>
    <t>Asociatia ”Acasa la Hundorf” - Proiectul ”Scoala de acasa” - rezidente artistice si intalniri formatoare</t>
  </si>
  <si>
    <t>Societatea pentru Tineret Outward Bound Romania - Academia Experientelor</t>
  </si>
  <si>
    <t>Asociatia ”Robi &amp; Norbi” - Concurs International de Dirijori ”Erich Bergel”</t>
  </si>
  <si>
    <t>Asociatia ”Galopiada Mureseana” - Eveniment ecvestru ”Galopiada Mureseana”</t>
  </si>
  <si>
    <t>Asociatia ”Apollon” - Street Music Festival Mures</t>
  </si>
  <si>
    <t>Asociatia Culturala ”Straja Cetatii Muresene” - Festivalul obiceiului pastoresc ”Coboratul oilor de la munte”</t>
  </si>
  <si>
    <t>Asociatia ”Cavalerii Vinului - Kiskukullo” - Festivalul Culesului Strugurilor</t>
  </si>
  <si>
    <t>Asociatia Internationala a Politistilor - Conferinta internationala ”Tanara generatie in fata provocarilor lumii moderne”</t>
  </si>
  <si>
    <t>Fundatia ”Sopterean” - Festivalul-concurs international de interpretare a cantecului popular ”Petre Sabadeanu”</t>
  </si>
  <si>
    <t>Asociatia ”Facem” - Proiect ”Zacusca de Arta”</t>
  </si>
  <si>
    <t>Asociatia ”Inimi mari pentru inimi mici” - Festivalul ”OK! Let's choose your game!”</t>
  </si>
  <si>
    <t>Asociatia Culturala ”Grai Ardelean” - Proiect ”Plai Strabun”</t>
  </si>
  <si>
    <t>Asociatia Editorilor din Romania AER - Salonul de carte ”BOOKFEST” Targu-Mures</t>
  </si>
  <si>
    <t>Asociatia Sportiva ”Nyaradballon Sky Team” - Eveniment sportiv ”Demonstratii aviatice cu baloane de aer cald”</t>
  </si>
  <si>
    <t>Asociatia Culturala ”Glasul Campiei Muresene” - Eveniment ”De Sfanta Marie Mica”</t>
  </si>
  <si>
    <t>Asociatia ”Microregionala Tarnava Mica-Balauseri-Sovata” - Festivalul Vaii Tarnavei Mici 2022</t>
  </si>
  <si>
    <t>Asociatia Educatie pentru Europa - Saptamana Gastronomiei si Vinului Muresean</t>
  </si>
  <si>
    <t>Uniunea Democratica a Tineretului Maghiar - Festivalul International de Film de Scurt Metraj - ALTERNATIVE</t>
  </si>
  <si>
    <t>Asociatia Culturala ”Ardeleanca” - Proiect ”Festivalul Campiei Muresene - Traditie si Comunitate”</t>
  </si>
  <si>
    <t>Universitatea de Medicina, Farmacie, Stiinta si Tehnologie ”George Emil Palade” Targu-Mures - Conferinta internationala ”Interdisciplinaritate in inginerie - Inter Eng 2022”</t>
  </si>
  <si>
    <t>Asociatia Culturala ”Zilele Jocurilor” - Zilele Jocurilor / Tarsasjateknapok</t>
  </si>
  <si>
    <t>Fundatia Culturala ”Dr.Bernady Gyorgy” - Eveniment ”Zilele Bernady”</t>
  </si>
  <si>
    <t>Asociatia ”Liga Studentilor din Targu-Mures” - Festivalul MEDIFUN</t>
  </si>
  <si>
    <t>Asociatia de Dezvoltare Intercomunitara a Vaii Tarnavelor - Festivalul Vaii Tarnavelor</t>
  </si>
  <si>
    <t>Asociatia ”Educatio S.I.L.” - Cercetarea, cunoasterea si pastrarea traditiilor populare din Tinutul Bekecsalja</t>
  </si>
  <si>
    <t>Asociatia Crescatorilor de Pasari si Animale Mici Ludus - Expozitia Europeana de Tineret a Porumbeilor din Rasa Voltat</t>
  </si>
  <si>
    <t>Club ”RingBox” Targu-Mures - Finala Cupei Romaniei de Seniori - U22</t>
  </si>
  <si>
    <t>Asociatia ”Centrul Cultural din Targu-Mures” - Targ International de Carte</t>
  </si>
  <si>
    <t>Fundatia Comunitara Mures - Program ”Educatie pentru siguranta”</t>
  </si>
  <si>
    <t>Asociatia Culturala ”Cantecul Tarnavelor” - Concert traditional de colinde ”In ia-sara-i sara mare”</t>
  </si>
  <si>
    <t>Asociatia Comunitatilor Vaii Gurghiului - Festivalul Vaii Gurghiului - Valorile Traditiilor in Turism</t>
  </si>
  <si>
    <t>Federatia Nationala a Femeilor Mures - Proiect ”Promovarea Valorilor Nationale la Muzeul Satului Sanmartinul de Campie”</t>
  </si>
  <si>
    <t>Asociatia Culturala ”Comori din Suflet” - Eveniment ”Targul Fetelor de la Gurghiu”</t>
  </si>
  <si>
    <t>Asociatia ”Junii Tarnavei” - Proiect ”Satul de la Oras”</t>
  </si>
  <si>
    <t>Clubul Sportiv ”INTER SPORT” - Turul Ciclist 2022</t>
  </si>
  <si>
    <t>Asociatia ”International Association of Folklore Festivals” Tarnaveni - Festivalul International de Folklor ”Folk Friends Together”</t>
  </si>
  <si>
    <t>Asociatia Organizatorilor de Evenimente din Transilvania - Festivalul Magiunului</t>
  </si>
  <si>
    <t>Asociatia de Dezvoltare Intercomunitara Campia Transilvaniei - Festivalul Campiei Transilvane</t>
  </si>
  <si>
    <t>Asociatia ”Mostenitorii Hodacului” - Festivalul international de folclor ”Pe Gurghiu in jos si-n sus”</t>
  </si>
  <si>
    <t>Asociatia ”De la romani pentru romani” - Festivalul-concurs national de interpretare a cantecului popular ”Du-te dor cu Muresul”</t>
  </si>
  <si>
    <t>Fundatia Promontis - Proiect cultural ”Vioara Fermecata”</t>
  </si>
  <si>
    <t xml:space="preserve">Asociatia ”Solidaris” - Proiect ”Scoala Populara din Ardeal” </t>
  </si>
  <si>
    <t>Asociatia Artistilor Lutieri din Romania - Expozitia AALR din cadrul Concursului International ”George Enescu”</t>
  </si>
  <si>
    <t>Uniti pe sfant pamant - 1 Decembrie</t>
  </si>
  <si>
    <t>Targul producatorilor locali, mureseni</t>
  </si>
  <si>
    <t>Asociatia ”Pro Feelfolu” - Festivalul MENTE</t>
  </si>
  <si>
    <t>Asociatia Viticultorilor de pe Valea Tarnavei Mici - Concurs International de Vinuri - Balauseri XXVI</t>
  </si>
  <si>
    <t>Fundatia Cultural Stiintifica ”Gaudeamus” - Balul Diasporei Maghiare Sighisoara - 2022</t>
  </si>
  <si>
    <t>Asociatia Culturala ”Flori de pe Mures” - Proiect ”Digitalizare si revitalizare. Mestesuguri traditionale in judetul Mures”</t>
  </si>
  <si>
    <t>Cofinantare activitati economice, sociale si culturale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</si>
</sst>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view="pageLayout" workbookViewId="0" topLeftCell="A22">
      <selection activeCell="B5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29" t="s">
        <v>265</v>
      </c>
      <c r="B7" s="29"/>
      <c r="C7" s="29"/>
      <c r="D7" s="29"/>
      <c r="E7" s="29"/>
      <c r="F7" s="29"/>
    </row>
    <row r="8" spans="1:6" s="9" customFormat="1" ht="11.25">
      <c r="A8" s="16"/>
      <c r="B8" s="16"/>
      <c r="C8" s="16"/>
      <c r="D8" s="16"/>
      <c r="E8" s="16"/>
      <c r="F8" s="16"/>
    </row>
    <row r="9" spans="1:4" ht="12.75">
      <c r="A9" s="1"/>
      <c r="B9" s="5"/>
      <c r="C9" s="1"/>
      <c r="D9" s="1"/>
    </row>
    <row r="10" spans="1:6" s="2" customFormat="1" ht="9.75" customHeight="1">
      <c r="A10" s="30" t="s">
        <v>89</v>
      </c>
      <c r="B10" s="30"/>
      <c r="C10" s="28" t="s">
        <v>91</v>
      </c>
      <c r="D10" s="28"/>
      <c r="E10" s="28"/>
      <c r="F10" s="28"/>
    </row>
    <row r="11" spans="1:6" s="2" customFormat="1" ht="11.25">
      <c r="A11" s="31" t="s">
        <v>90</v>
      </c>
      <c r="B11" s="31"/>
      <c r="C11" s="13"/>
      <c r="D11" s="13"/>
      <c r="E11" s="13"/>
      <c r="F11" s="13"/>
    </row>
    <row r="12" spans="1:6" ht="12.75">
      <c r="A12" s="32" t="s">
        <v>87</v>
      </c>
      <c r="B12" s="32" t="s">
        <v>0</v>
      </c>
      <c r="C12" s="32" t="s">
        <v>88</v>
      </c>
      <c r="D12" s="32" t="s">
        <v>133</v>
      </c>
      <c r="E12" s="32" t="s">
        <v>131</v>
      </c>
      <c r="F12" s="32" t="s">
        <v>132</v>
      </c>
    </row>
    <row r="13" spans="1:6" ht="12.75">
      <c r="A13" s="33"/>
      <c r="B13" s="33"/>
      <c r="C13" s="33"/>
      <c r="D13" s="33"/>
      <c r="E13" s="33"/>
      <c r="F13" s="33"/>
    </row>
    <row r="14" spans="1:9" ht="22.5">
      <c r="A14" s="14" t="s">
        <v>1</v>
      </c>
      <c r="B14" s="15" t="s">
        <v>65</v>
      </c>
      <c r="C14" s="12"/>
      <c r="D14" s="4">
        <v>41512000</v>
      </c>
      <c r="E14" s="4">
        <v>7000000</v>
      </c>
      <c r="F14" s="4">
        <v>48512000</v>
      </c>
      <c r="I14" s="17"/>
    </row>
    <row r="15" spans="1:6" ht="12.75">
      <c r="A15" s="14" t="s">
        <v>2</v>
      </c>
      <c r="B15" s="15" t="s">
        <v>94</v>
      </c>
      <c r="C15" s="12" t="s">
        <v>11</v>
      </c>
      <c r="D15" s="4">
        <v>33693000</v>
      </c>
      <c r="E15" s="4">
        <v>0</v>
      </c>
      <c r="F15" s="4">
        <v>33693000</v>
      </c>
    </row>
    <row r="16" spans="1:6" ht="12.75">
      <c r="A16" s="14" t="s">
        <v>12</v>
      </c>
      <c r="B16" s="15" t="s">
        <v>66</v>
      </c>
      <c r="C16" s="12" t="s">
        <v>67</v>
      </c>
      <c r="D16" s="4">
        <v>33693000</v>
      </c>
      <c r="E16" s="4">
        <v>0</v>
      </c>
      <c r="F16" s="4">
        <v>33693000</v>
      </c>
    </row>
    <row r="17" spans="1:6" ht="12.75">
      <c r="A17" s="14" t="s">
        <v>13</v>
      </c>
      <c r="B17" s="15" t="s">
        <v>68</v>
      </c>
      <c r="C17" s="12" t="s">
        <v>14</v>
      </c>
      <c r="D17" s="4">
        <v>22000000</v>
      </c>
      <c r="E17" s="4">
        <v>0</v>
      </c>
      <c r="F17" s="4">
        <v>22000000</v>
      </c>
    </row>
    <row r="18" spans="1:6" ht="22.5">
      <c r="A18" s="14" t="s">
        <v>15</v>
      </c>
      <c r="B18" s="15" t="s">
        <v>69</v>
      </c>
      <c r="C18" s="12" t="s">
        <v>16</v>
      </c>
      <c r="D18" s="4">
        <v>21303000</v>
      </c>
      <c r="E18" s="4">
        <v>0</v>
      </c>
      <c r="F18" s="4">
        <v>21303000</v>
      </c>
    </row>
    <row r="19" spans="1:6" ht="12.75">
      <c r="A19" s="14" t="s">
        <v>17</v>
      </c>
      <c r="B19" s="15" t="s">
        <v>18</v>
      </c>
      <c r="C19" s="12" t="s">
        <v>19</v>
      </c>
      <c r="D19" s="4">
        <v>18493000</v>
      </c>
      <c r="E19" s="4">
        <v>0</v>
      </c>
      <c r="F19" s="4">
        <v>18493000</v>
      </c>
    </row>
    <row r="20" spans="1:6" ht="12.75">
      <c r="A20" s="14" t="s">
        <v>64</v>
      </c>
      <c r="B20" s="15" t="s">
        <v>81</v>
      </c>
      <c r="C20" s="12" t="s">
        <v>82</v>
      </c>
      <c r="D20" s="4">
        <v>1700000</v>
      </c>
      <c r="E20" s="4">
        <v>0</v>
      </c>
      <c r="F20" s="4">
        <v>1700000</v>
      </c>
    </row>
    <row r="21" spans="1:6" ht="12.75">
      <c r="A21" s="14" t="s">
        <v>125</v>
      </c>
      <c r="B21" s="15" t="s">
        <v>20</v>
      </c>
      <c r="C21" s="12" t="s">
        <v>21</v>
      </c>
      <c r="D21" s="4">
        <v>30000</v>
      </c>
      <c r="E21" s="4">
        <v>0</v>
      </c>
      <c r="F21" s="4">
        <v>30000</v>
      </c>
    </row>
    <row r="22" spans="1:6" ht="12.75">
      <c r="A22" s="14" t="s">
        <v>96</v>
      </c>
      <c r="B22" s="15" t="s">
        <v>126</v>
      </c>
      <c r="C22" s="12" t="s">
        <v>121</v>
      </c>
      <c r="D22" s="4">
        <v>580000</v>
      </c>
      <c r="E22" s="4">
        <v>0</v>
      </c>
      <c r="F22" s="4">
        <v>580000</v>
      </c>
    </row>
    <row r="23" spans="1:6" ht="12.75">
      <c r="A23" s="14" t="s">
        <v>122</v>
      </c>
      <c r="B23" s="15" t="s">
        <v>78</v>
      </c>
      <c r="C23" s="12" t="s">
        <v>79</v>
      </c>
      <c r="D23" s="4">
        <v>500000</v>
      </c>
      <c r="E23" s="4">
        <v>0</v>
      </c>
      <c r="F23" s="4">
        <v>500000</v>
      </c>
    </row>
    <row r="24" spans="1:6" ht="12.75">
      <c r="A24" s="14" t="s">
        <v>163</v>
      </c>
      <c r="B24" s="15" t="s">
        <v>164</v>
      </c>
      <c r="C24" s="12" t="s">
        <v>165</v>
      </c>
      <c r="D24" s="4">
        <v>247000</v>
      </c>
      <c r="E24" s="4">
        <v>0</v>
      </c>
      <c r="F24" s="4">
        <v>247000</v>
      </c>
    </row>
    <row r="25" spans="1:6" ht="12.75">
      <c r="A25" s="14" t="s">
        <v>166</v>
      </c>
      <c r="B25" s="15" t="s">
        <v>167</v>
      </c>
      <c r="C25" s="12" t="s">
        <v>168</v>
      </c>
      <c r="D25" s="4">
        <v>247000</v>
      </c>
      <c r="E25" s="4">
        <v>0</v>
      </c>
      <c r="F25" s="4">
        <v>247000</v>
      </c>
    </row>
    <row r="26" spans="1:6" ht="12.75">
      <c r="A26" s="14" t="s">
        <v>24</v>
      </c>
      <c r="B26" s="15" t="s">
        <v>22</v>
      </c>
      <c r="C26" s="12" t="s">
        <v>23</v>
      </c>
      <c r="D26" s="4">
        <v>450000</v>
      </c>
      <c r="E26" s="4">
        <v>0</v>
      </c>
      <c r="F26" s="4">
        <v>450000</v>
      </c>
    </row>
    <row r="27" spans="1:6" ht="12.75">
      <c r="A27" s="14" t="s">
        <v>7</v>
      </c>
      <c r="B27" s="15" t="s">
        <v>97</v>
      </c>
      <c r="C27" s="12" t="s">
        <v>98</v>
      </c>
      <c r="D27" s="4">
        <v>450000</v>
      </c>
      <c r="E27" s="4">
        <v>0</v>
      </c>
      <c r="F27" s="4">
        <v>450000</v>
      </c>
    </row>
    <row r="28" spans="1:6" ht="22.5">
      <c r="A28" s="14" t="s">
        <v>30</v>
      </c>
      <c r="B28" s="15" t="s">
        <v>70</v>
      </c>
      <c r="C28" s="12" t="s">
        <v>6</v>
      </c>
      <c r="D28" s="4">
        <v>11193000</v>
      </c>
      <c r="E28" s="4">
        <v>0</v>
      </c>
      <c r="F28" s="4">
        <v>11193000</v>
      </c>
    </row>
    <row r="29" spans="1:6" s="10" customFormat="1" ht="11.25">
      <c r="A29" s="14" t="s">
        <v>32</v>
      </c>
      <c r="B29" s="15" t="s">
        <v>71</v>
      </c>
      <c r="C29" s="12" t="s">
        <v>8</v>
      </c>
      <c r="D29" s="4">
        <v>3825000</v>
      </c>
      <c r="E29" s="4">
        <v>0</v>
      </c>
      <c r="F29" s="4">
        <v>3825000</v>
      </c>
    </row>
    <row r="30" spans="1:6" s="10" customFormat="1" ht="11.25">
      <c r="A30" s="14" t="s">
        <v>35</v>
      </c>
      <c r="B30" s="15" t="s">
        <v>25</v>
      </c>
      <c r="C30" s="12" t="s">
        <v>26</v>
      </c>
      <c r="D30" s="4">
        <v>20000</v>
      </c>
      <c r="E30" s="4">
        <v>0</v>
      </c>
      <c r="F30" s="4">
        <v>20000</v>
      </c>
    </row>
    <row r="31" spans="1:6" ht="12.75">
      <c r="A31" s="14" t="s">
        <v>80</v>
      </c>
      <c r="B31" s="15" t="s">
        <v>27</v>
      </c>
      <c r="C31" s="12" t="s">
        <v>28</v>
      </c>
      <c r="D31" s="4">
        <v>40000</v>
      </c>
      <c r="E31" s="4">
        <v>0</v>
      </c>
      <c r="F31" s="4">
        <v>40000</v>
      </c>
    </row>
    <row r="32" spans="1:6" ht="12.75">
      <c r="A32" s="14" t="s">
        <v>99</v>
      </c>
      <c r="B32" s="15" t="s">
        <v>72</v>
      </c>
      <c r="C32" s="12" t="s">
        <v>29</v>
      </c>
      <c r="D32" s="4">
        <v>1910000</v>
      </c>
      <c r="E32" s="4">
        <v>0</v>
      </c>
      <c r="F32" s="4">
        <v>1910000</v>
      </c>
    </row>
    <row r="33" spans="1:6" ht="12.75">
      <c r="A33" s="14" t="s">
        <v>39</v>
      </c>
      <c r="B33" s="15" t="s">
        <v>73</v>
      </c>
      <c r="C33" s="12" t="s">
        <v>31</v>
      </c>
      <c r="D33" s="4">
        <v>40000</v>
      </c>
      <c r="E33" s="4">
        <v>0</v>
      </c>
      <c r="F33" s="4">
        <v>40000</v>
      </c>
    </row>
    <row r="34" spans="1:6" ht="12.75">
      <c r="A34" s="14" t="s">
        <v>40</v>
      </c>
      <c r="B34" s="15" t="s">
        <v>33</v>
      </c>
      <c r="C34" s="12" t="s">
        <v>34</v>
      </c>
      <c r="D34" s="4">
        <v>115000</v>
      </c>
      <c r="E34" s="4">
        <v>0</v>
      </c>
      <c r="F34" s="4">
        <v>115000</v>
      </c>
    </row>
    <row r="35" spans="1:6" ht="12.75">
      <c r="A35" s="14" t="s">
        <v>57</v>
      </c>
      <c r="B35" s="15" t="s">
        <v>36</v>
      </c>
      <c r="C35" s="12" t="s">
        <v>37</v>
      </c>
      <c r="D35" s="4">
        <v>40000</v>
      </c>
      <c r="E35" s="4">
        <v>0</v>
      </c>
      <c r="F35" s="4">
        <v>40000</v>
      </c>
    </row>
    <row r="36" spans="1:6" ht="12.75">
      <c r="A36" s="14" t="s">
        <v>100</v>
      </c>
      <c r="B36" s="15" t="s">
        <v>74</v>
      </c>
      <c r="C36" s="12" t="s">
        <v>38</v>
      </c>
      <c r="D36" s="4">
        <v>250000</v>
      </c>
      <c r="E36" s="4">
        <v>0</v>
      </c>
      <c r="F36" s="4">
        <v>250000</v>
      </c>
    </row>
    <row r="37" spans="1:6" ht="12.75">
      <c r="A37" s="14" t="s">
        <v>101</v>
      </c>
      <c r="B37" s="15" t="s">
        <v>9</v>
      </c>
      <c r="C37" s="12" t="s">
        <v>10</v>
      </c>
      <c r="D37" s="4">
        <v>1300000</v>
      </c>
      <c r="E37" s="4">
        <v>0</v>
      </c>
      <c r="F37" s="4">
        <v>1300000</v>
      </c>
    </row>
    <row r="38" spans="1:6" ht="12.75">
      <c r="A38" s="14" t="s">
        <v>118</v>
      </c>
      <c r="B38" s="15" t="s">
        <v>41</v>
      </c>
      <c r="C38" s="12" t="s">
        <v>42</v>
      </c>
      <c r="D38" s="4">
        <v>110000</v>
      </c>
      <c r="E38" s="4">
        <v>0</v>
      </c>
      <c r="F38" s="4">
        <v>110000</v>
      </c>
    </row>
    <row r="39" spans="1:6" ht="12.75">
      <c r="A39" s="14" t="s">
        <v>119</v>
      </c>
      <c r="B39" s="15" t="s">
        <v>58</v>
      </c>
      <c r="C39" s="12" t="s">
        <v>59</v>
      </c>
      <c r="D39" s="4">
        <v>6193000</v>
      </c>
      <c r="E39" s="4">
        <v>0</v>
      </c>
      <c r="F39" s="4">
        <v>6193000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110000</v>
      </c>
      <c r="E40" s="4">
        <v>0</v>
      </c>
      <c r="F40" s="4">
        <v>110000</v>
      </c>
    </row>
    <row r="41" spans="1:6" ht="12.75">
      <c r="A41" s="14" t="s">
        <v>103</v>
      </c>
      <c r="B41" s="15" t="s">
        <v>44</v>
      </c>
      <c r="C41" s="12" t="s">
        <v>45</v>
      </c>
      <c r="D41" s="4">
        <v>110000</v>
      </c>
      <c r="E41" s="4">
        <v>0</v>
      </c>
      <c r="F41" s="4">
        <v>110000</v>
      </c>
    </row>
    <row r="42" spans="1:6" ht="12.75">
      <c r="A42" s="14" t="s">
        <v>104</v>
      </c>
      <c r="B42" s="15" t="s">
        <v>46</v>
      </c>
      <c r="C42" s="12" t="s">
        <v>47</v>
      </c>
      <c r="D42" s="4">
        <v>110000</v>
      </c>
      <c r="E42" s="4">
        <v>0</v>
      </c>
      <c r="F42" s="4">
        <v>110000</v>
      </c>
    </row>
    <row r="43" spans="1:6" ht="12.75">
      <c r="A43" s="14" t="s">
        <v>123</v>
      </c>
      <c r="B43" s="15" t="s">
        <v>49</v>
      </c>
      <c r="C43" s="12" t="s">
        <v>50</v>
      </c>
      <c r="D43" s="4">
        <v>50000</v>
      </c>
      <c r="E43" s="4">
        <v>0</v>
      </c>
      <c r="F43" s="4">
        <v>50000</v>
      </c>
    </row>
    <row r="44" spans="1:6" ht="12.75">
      <c r="A44" s="14" t="s">
        <v>127</v>
      </c>
      <c r="B44" s="15" t="s">
        <v>60</v>
      </c>
      <c r="C44" s="12" t="s">
        <v>61</v>
      </c>
      <c r="D44" s="4">
        <v>60000</v>
      </c>
      <c r="E44" s="4">
        <v>0</v>
      </c>
      <c r="F44" s="4">
        <v>60000</v>
      </c>
    </row>
    <row r="45" spans="1:6" ht="12.75">
      <c r="A45" s="14" t="s">
        <v>105</v>
      </c>
      <c r="B45" s="15" t="s">
        <v>76</v>
      </c>
      <c r="C45" s="12" t="s">
        <v>51</v>
      </c>
      <c r="D45" s="4">
        <v>25000</v>
      </c>
      <c r="E45" s="4">
        <v>0</v>
      </c>
      <c r="F45" s="4">
        <v>25000</v>
      </c>
    </row>
    <row r="46" spans="1:6" ht="12.75">
      <c r="A46" s="14" t="s">
        <v>124</v>
      </c>
      <c r="B46" s="15" t="s">
        <v>52</v>
      </c>
      <c r="C46" s="12" t="s">
        <v>53</v>
      </c>
      <c r="D46" s="4">
        <v>15000</v>
      </c>
      <c r="E46" s="4">
        <v>0</v>
      </c>
      <c r="F46" s="4">
        <v>15000</v>
      </c>
    </row>
    <row r="47" spans="1:6" ht="22.5">
      <c r="A47" s="14" t="s">
        <v>128</v>
      </c>
      <c r="B47" s="15" t="s">
        <v>77</v>
      </c>
      <c r="C47" s="12" t="s">
        <v>54</v>
      </c>
      <c r="D47" s="4">
        <v>915000</v>
      </c>
      <c r="E47" s="4">
        <v>0</v>
      </c>
      <c r="F47" s="4">
        <v>915000</v>
      </c>
    </row>
    <row r="48" spans="1:6" ht="12.75">
      <c r="A48" s="14" t="s">
        <v>92</v>
      </c>
      <c r="B48" s="15" t="s">
        <v>83</v>
      </c>
      <c r="C48" s="12" t="s">
        <v>84</v>
      </c>
      <c r="D48" s="4">
        <v>50000</v>
      </c>
      <c r="E48" s="4">
        <v>0</v>
      </c>
      <c r="F48" s="4">
        <v>50000</v>
      </c>
    </row>
    <row r="49" spans="1:6" ht="12.75">
      <c r="A49" s="14" t="s">
        <v>266</v>
      </c>
      <c r="B49" s="15" t="s">
        <v>267</v>
      </c>
      <c r="C49" s="12" t="s">
        <v>268</v>
      </c>
      <c r="D49" s="4">
        <v>110000</v>
      </c>
      <c r="E49" s="4">
        <v>0</v>
      </c>
      <c r="F49" s="4">
        <v>110000</v>
      </c>
    </row>
    <row r="50" spans="1:6" ht="12.75">
      <c r="A50" s="14" t="s">
        <v>106</v>
      </c>
      <c r="B50" s="15" t="s">
        <v>85</v>
      </c>
      <c r="C50" s="12" t="s">
        <v>86</v>
      </c>
      <c r="D50" s="4">
        <v>5000</v>
      </c>
      <c r="E50" s="4">
        <v>0</v>
      </c>
      <c r="F50" s="4">
        <v>5000</v>
      </c>
    </row>
    <row r="51" spans="1:6" ht="12.75">
      <c r="A51" s="14" t="s">
        <v>120</v>
      </c>
      <c r="B51" s="15" t="s">
        <v>55</v>
      </c>
      <c r="C51" s="12" t="s">
        <v>56</v>
      </c>
      <c r="D51" s="4">
        <v>750000</v>
      </c>
      <c r="E51" s="4">
        <v>0</v>
      </c>
      <c r="F51" s="4">
        <v>750000</v>
      </c>
    </row>
    <row r="52" spans="1:6" ht="22.5">
      <c r="A52" s="14" t="s">
        <v>136</v>
      </c>
      <c r="B52" s="15" t="s">
        <v>129</v>
      </c>
      <c r="C52" s="12" t="s">
        <v>102</v>
      </c>
      <c r="D52" s="4">
        <v>500000</v>
      </c>
      <c r="E52" s="4">
        <v>0</v>
      </c>
      <c r="F52" s="4">
        <v>500000</v>
      </c>
    </row>
    <row r="53" spans="1:6" ht="12.75">
      <c r="A53" s="14" t="s">
        <v>137</v>
      </c>
      <c r="B53" s="15" t="s">
        <v>107</v>
      </c>
      <c r="C53" s="12" t="s">
        <v>108</v>
      </c>
      <c r="D53" s="4">
        <v>500000</v>
      </c>
      <c r="E53" s="4">
        <v>0</v>
      </c>
      <c r="F53" s="4">
        <v>500000</v>
      </c>
    </row>
    <row r="54" spans="1:6" ht="12.75">
      <c r="A54" s="14" t="s">
        <v>135</v>
      </c>
      <c r="B54" s="15" t="s">
        <v>109</v>
      </c>
      <c r="C54" s="12" t="s">
        <v>110</v>
      </c>
      <c r="D54" s="4">
        <v>7819000</v>
      </c>
      <c r="E54" s="4">
        <v>7000000</v>
      </c>
      <c r="F54" s="4">
        <v>14819000</v>
      </c>
    </row>
    <row r="55" spans="1:6" ht="12.75">
      <c r="A55" s="14" t="s">
        <v>130</v>
      </c>
      <c r="B55" s="15" t="s">
        <v>111</v>
      </c>
      <c r="C55" s="12" t="s">
        <v>105</v>
      </c>
      <c r="D55" s="4">
        <v>7819000</v>
      </c>
      <c r="E55" s="4">
        <v>7000000</v>
      </c>
      <c r="F55" s="4">
        <v>14819000</v>
      </c>
    </row>
    <row r="56" spans="1:6" ht="12.75">
      <c r="A56" s="14" t="s">
        <v>138</v>
      </c>
      <c r="B56" s="15" t="s">
        <v>139</v>
      </c>
      <c r="C56" s="12" t="s">
        <v>112</v>
      </c>
      <c r="D56" s="4">
        <v>7819000</v>
      </c>
      <c r="E56" s="4">
        <v>7000000</v>
      </c>
      <c r="F56" s="4">
        <v>14819000</v>
      </c>
    </row>
    <row r="57" spans="1:6" ht="12.75">
      <c r="A57" s="14" t="s">
        <v>140</v>
      </c>
      <c r="B57" s="15" t="s">
        <v>113</v>
      </c>
      <c r="C57" s="12" t="s">
        <v>114</v>
      </c>
      <c r="D57" s="4">
        <v>7819000</v>
      </c>
      <c r="E57" s="4">
        <v>7000000</v>
      </c>
      <c r="F57" s="4">
        <v>14819000</v>
      </c>
    </row>
    <row r="58" spans="1:6" ht="12.75">
      <c r="A58" s="14" t="s">
        <v>270</v>
      </c>
      <c r="B58" s="15" t="s">
        <v>271</v>
      </c>
      <c r="C58" s="12" t="s">
        <v>272</v>
      </c>
      <c r="D58" s="4">
        <v>0</v>
      </c>
      <c r="E58" s="4">
        <v>7000000</v>
      </c>
      <c r="F58" s="4">
        <v>7000000</v>
      </c>
    </row>
    <row r="59" spans="1:6" ht="12.75">
      <c r="A59" s="14" t="s">
        <v>273</v>
      </c>
      <c r="B59" s="15" t="s">
        <v>274</v>
      </c>
      <c r="C59" s="12" t="s">
        <v>275</v>
      </c>
      <c r="D59" s="4">
        <v>655000</v>
      </c>
      <c r="E59" s="4">
        <v>0</v>
      </c>
      <c r="F59" s="4">
        <v>655000</v>
      </c>
    </row>
    <row r="60" spans="1:6" ht="12.75">
      <c r="A60" s="14" t="s">
        <v>141</v>
      </c>
      <c r="B60" s="15" t="s">
        <v>115</v>
      </c>
      <c r="C60" s="12" t="s">
        <v>116</v>
      </c>
      <c r="D60" s="4">
        <v>7164000</v>
      </c>
      <c r="E60" s="4">
        <v>0</v>
      </c>
      <c r="F60" s="4">
        <v>7164000</v>
      </c>
    </row>
    <row r="63" spans="1:6" s="10" customFormat="1" ht="11.25">
      <c r="A63" s="27" t="s">
        <v>62</v>
      </c>
      <c r="B63" s="27"/>
      <c r="C63" s="27" t="s">
        <v>95</v>
      </c>
      <c r="D63" s="27"/>
      <c r="E63" s="27"/>
      <c r="F63" s="27"/>
    </row>
    <row r="64" spans="1:6" s="10" customFormat="1" ht="11.25">
      <c r="A64" s="27" t="s">
        <v>63</v>
      </c>
      <c r="B64" s="27"/>
      <c r="C64" s="27" t="s">
        <v>117</v>
      </c>
      <c r="D64" s="27"/>
      <c r="E64" s="27"/>
      <c r="F64" s="27"/>
    </row>
    <row r="65" spans="1:4" ht="12.75">
      <c r="A65" s="27" t="s">
        <v>93</v>
      </c>
      <c r="B65" s="27"/>
      <c r="C65" s="11"/>
      <c r="D65" s="11"/>
    </row>
  </sheetData>
  <sheetProtection/>
  <mergeCells count="15">
    <mergeCell ref="A7:F7"/>
    <mergeCell ref="A10:B10"/>
    <mergeCell ref="A11:B11"/>
    <mergeCell ref="A12:A13"/>
    <mergeCell ref="B12:B13"/>
    <mergeCell ref="C12:C13"/>
    <mergeCell ref="D12:D13"/>
    <mergeCell ref="E12:E13"/>
    <mergeCell ref="F12:F13"/>
    <mergeCell ref="A64:B64"/>
    <mergeCell ref="C64:F64"/>
    <mergeCell ref="A65:B65"/>
    <mergeCell ref="A63:B63"/>
    <mergeCell ref="C63:F63"/>
    <mergeCell ref="C10:F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nr.3/1/a la HCJ nr.29/2022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view="pageLayout" workbookViewId="0" topLeftCell="A1">
      <selection activeCell="E26" sqref="E2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246</v>
      </c>
      <c r="B18" s="30"/>
      <c r="C18" s="28" t="s">
        <v>278</v>
      </c>
      <c r="D18" s="28"/>
      <c r="E18" s="28"/>
      <c r="F18" s="28"/>
    </row>
    <row r="19" spans="1:6" s="2" customFormat="1" ht="9.75" customHeight="1">
      <c r="A19" s="31" t="s">
        <v>159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v>0</v>
      </c>
      <c r="E22" s="4">
        <v>1985000</v>
      </c>
      <c r="F22" s="4">
        <v>1985000</v>
      </c>
    </row>
    <row r="23" spans="1:6" ht="12.75">
      <c r="A23" s="14" t="s">
        <v>135</v>
      </c>
      <c r="B23" s="15" t="s">
        <v>109</v>
      </c>
      <c r="C23" s="12" t="s">
        <v>110</v>
      </c>
      <c r="D23" s="4">
        <v>0</v>
      </c>
      <c r="E23" s="4">
        <v>1985000</v>
      </c>
      <c r="F23" s="4">
        <v>1985000</v>
      </c>
    </row>
    <row r="24" spans="1:6" ht="12.75">
      <c r="A24" s="14" t="s">
        <v>240</v>
      </c>
      <c r="B24" s="15" t="s">
        <v>241</v>
      </c>
      <c r="C24" s="12" t="s">
        <v>242</v>
      </c>
      <c r="D24" s="4">
        <v>0</v>
      </c>
      <c r="E24" s="4">
        <v>1985000</v>
      </c>
      <c r="F24" s="4">
        <v>1985000</v>
      </c>
    </row>
    <row r="25" spans="1:6" ht="22.5">
      <c r="A25" s="14" t="s">
        <v>243</v>
      </c>
      <c r="B25" s="15" t="s">
        <v>244</v>
      </c>
      <c r="C25" s="12" t="s">
        <v>245</v>
      </c>
      <c r="D25" s="4">
        <v>0</v>
      </c>
      <c r="E25" s="4">
        <v>1985000</v>
      </c>
      <c r="F25" s="4">
        <v>1985000</v>
      </c>
    </row>
    <row r="26" spans="1:6" ht="12.75">
      <c r="A26" s="14" t="s">
        <v>262</v>
      </c>
      <c r="B26" s="15" t="s">
        <v>263</v>
      </c>
      <c r="C26" s="12" t="s">
        <v>264</v>
      </c>
      <c r="D26" s="4">
        <v>0</v>
      </c>
      <c r="E26" s="4">
        <v>1985000</v>
      </c>
      <c r="F26" s="4">
        <v>1985000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31" spans="1:6" s="10" customFormat="1" ht="11.25">
      <c r="A31" s="27" t="s">
        <v>62</v>
      </c>
      <c r="B31" s="27"/>
      <c r="C31" s="27" t="s">
        <v>95</v>
      </c>
      <c r="D31" s="27"/>
      <c r="E31" s="27"/>
      <c r="F31" s="27"/>
    </row>
    <row r="32" spans="1:6" s="10" customFormat="1" ht="11.25">
      <c r="A32" s="27" t="s">
        <v>63</v>
      </c>
      <c r="B32" s="27"/>
      <c r="C32" s="27" t="s">
        <v>117</v>
      </c>
      <c r="D32" s="27"/>
      <c r="E32" s="27"/>
      <c r="F32" s="27"/>
    </row>
    <row r="33" spans="1:4" ht="12.75">
      <c r="A33" s="27" t="s">
        <v>93</v>
      </c>
      <c r="B33" s="27"/>
      <c r="C33" s="11"/>
      <c r="D33" s="11"/>
    </row>
  </sheetData>
  <sheetProtection/>
  <mergeCells count="15">
    <mergeCell ref="D20:D21"/>
    <mergeCell ref="E20:E21"/>
    <mergeCell ref="F20:F21"/>
    <mergeCell ref="A31:B31"/>
    <mergeCell ref="C31:F31"/>
    <mergeCell ref="A32:B32"/>
    <mergeCell ref="C32:F32"/>
    <mergeCell ref="A33:B33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 la HCJ nr.29/2022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view="pageLayout" workbookViewId="0" topLeftCell="A1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246</v>
      </c>
      <c r="B18" s="30"/>
      <c r="C18" s="28" t="s">
        <v>279</v>
      </c>
      <c r="D18" s="28"/>
      <c r="E18" s="28"/>
      <c r="F18" s="28"/>
    </row>
    <row r="19" spans="1:6" s="2" customFormat="1" ht="9.75" customHeight="1">
      <c r="A19" s="31" t="s">
        <v>159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v>0</v>
      </c>
      <c r="E22" s="4">
        <v>771000</v>
      </c>
      <c r="F22" s="4">
        <v>771000</v>
      </c>
    </row>
    <row r="23" spans="1:6" ht="12.75">
      <c r="A23" s="14" t="s">
        <v>135</v>
      </c>
      <c r="B23" s="15" t="s">
        <v>109</v>
      </c>
      <c r="C23" s="12" t="s">
        <v>110</v>
      </c>
      <c r="D23" s="4">
        <v>0</v>
      </c>
      <c r="E23" s="4">
        <v>771000</v>
      </c>
      <c r="F23" s="4">
        <v>771000</v>
      </c>
    </row>
    <row r="24" spans="1:6" ht="12.75">
      <c r="A24" s="14" t="s">
        <v>240</v>
      </c>
      <c r="B24" s="15" t="s">
        <v>241</v>
      </c>
      <c r="C24" s="12" t="s">
        <v>242</v>
      </c>
      <c r="D24" s="4">
        <v>0</v>
      </c>
      <c r="E24" s="4">
        <v>771000</v>
      </c>
      <c r="F24" s="4">
        <v>771000</v>
      </c>
    </row>
    <row r="25" spans="1:6" ht="22.5">
      <c r="A25" s="14" t="s">
        <v>243</v>
      </c>
      <c r="B25" s="15" t="s">
        <v>244</v>
      </c>
      <c r="C25" s="12" t="s">
        <v>245</v>
      </c>
      <c r="D25" s="4">
        <v>0</v>
      </c>
      <c r="E25" s="4">
        <v>771000</v>
      </c>
      <c r="F25" s="4">
        <v>771000</v>
      </c>
    </row>
    <row r="26" spans="1:6" ht="12.75">
      <c r="A26" s="14" t="s">
        <v>262</v>
      </c>
      <c r="B26" s="15" t="s">
        <v>263</v>
      </c>
      <c r="C26" s="12" t="s">
        <v>264</v>
      </c>
      <c r="D26" s="4">
        <v>0</v>
      </c>
      <c r="E26" s="4">
        <v>771000</v>
      </c>
      <c r="F26" s="4">
        <v>771000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31" spans="1:6" s="10" customFormat="1" ht="11.25">
      <c r="A31" s="27" t="s">
        <v>62</v>
      </c>
      <c r="B31" s="27"/>
      <c r="C31" s="27" t="s">
        <v>95</v>
      </c>
      <c r="D31" s="27"/>
      <c r="E31" s="27"/>
      <c r="F31" s="27"/>
    </row>
    <row r="32" spans="1:6" s="10" customFormat="1" ht="11.25">
      <c r="A32" s="27" t="s">
        <v>63</v>
      </c>
      <c r="B32" s="27"/>
      <c r="C32" s="27" t="s">
        <v>117</v>
      </c>
      <c r="D32" s="27"/>
      <c r="E32" s="27"/>
      <c r="F32" s="27"/>
    </row>
    <row r="33" spans="1:4" ht="12.75">
      <c r="A33" s="27" t="s">
        <v>93</v>
      </c>
      <c r="B33" s="27"/>
      <c r="C33" s="11"/>
      <c r="D33" s="11"/>
    </row>
  </sheetData>
  <sheetProtection/>
  <mergeCells count="15">
    <mergeCell ref="D20:D21"/>
    <mergeCell ref="E20:E21"/>
    <mergeCell ref="F20:F21"/>
    <mergeCell ref="A31:B31"/>
    <mergeCell ref="C31:F31"/>
    <mergeCell ref="A32:B32"/>
    <mergeCell ref="C32:F32"/>
    <mergeCell ref="A33:B33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 la HCJ nr.29/2022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280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125000</v>
      </c>
      <c r="F22" s="4">
        <f t="shared" si="0"/>
        <v>125000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125000</v>
      </c>
      <c r="F23" s="4">
        <f t="shared" si="0"/>
        <v>125000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125000</v>
      </c>
      <c r="F24" s="4">
        <f t="shared" si="0"/>
        <v>125000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125000</v>
      </c>
      <c r="F25" s="4">
        <f t="shared" si="0"/>
        <v>125000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125000</v>
      </c>
      <c r="F26" s="4">
        <f>D26+E26</f>
        <v>125000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 la HCJ nr.29/2022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281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60000</v>
      </c>
      <c r="F22" s="4">
        <f t="shared" si="0"/>
        <v>60000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60000</v>
      </c>
      <c r="F23" s="4">
        <f t="shared" si="0"/>
        <v>60000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60000</v>
      </c>
      <c r="F24" s="4">
        <f t="shared" si="0"/>
        <v>60000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60000</v>
      </c>
      <c r="F25" s="4">
        <f t="shared" si="0"/>
        <v>60000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60000</v>
      </c>
      <c r="F26" s="4">
        <f>D26+E26</f>
        <v>60000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 la HCJ nr.29/2022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282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 la HCJ nr.29/2022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283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 la HCJ nr.29/2022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284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 la HCJ nr.29/2022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5"/>
  <sheetViews>
    <sheetView view="pageLayout" workbookViewId="0" topLeftCell="G1">
      <selection activeCell="I25" sqref="I2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285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22" t="s">
        <v>1</v>
      </c>
      <c r="B22" s="23" t="s">
        <v>65</v>
      </c>
      <c r="C22" s="22"/>
      <c r="D22" s="24">
        <f aca="true" t="shared" si="0" ref="D22:F26">D23</f>
        <v>0</v>
      </c>
      <c r="E22" s="24">
        <f t="shared" si="0"/>
        <v>40000</v>
      </c>
      <c r="F22" s="24">
        <f t="shared" si="0"/>
        <v>40000</v>
      </c>
    </row>
    <row r="23" spans="1:6" ht="12.75">
      <c r="A23" s="22" t="s">
        <v>2</v>
      </c>
      <c r="B23" s="23" t="s">
        <v>94</v>
      </c>
      <c r="C23" s="22" t="s">
        <v>11</v>
      </c>
      <c r="D23" s="24">
        <f t="shared" si="0"/>
        <v>0</v>
      </c>
      <c r="E23" s="24">
        <f t="shared" si="0"/>
        <v>40000</v>
      </c>
      <c r="F23" s="24">
        <f t="shared" si="0"/>
        <v>40000</v>
      </c>
    </row>
    <row r="24" spans="1:6" ht="12.75">
      <c r="A24" s="22" t="s">
        <v>12</v>
      </c>
      <c r="B24" s="23" t="s">
        <v>66</v>
      </c>
      <c r="C24" s="22" t="s">
        <v>67</v>
      </c>
      <c r="D24" s="24">
        <f t="shared" si="0"/>
        <v>0</v>
      </c>
      <c r="E24" s="24">
        <f t="shared" si="0"/>
        <v>40000</v>
      </c>
      <c r="F24" s="24">
        <f t="shared" si="0"/>
        <v>40000</v>
      </c>
    </row>
    <row r="25" spans="1:6" ht="22.5">
      <c r="A25" s="22" t="s">
        <v>142</v>
      </c>
      <c r="B25" s="23" t="s">
        <v>143</v>
      </c>
      <c r="C25" s="22" t="s">
        <v>144</v>
      </c>
      <c r="D25" s="24">
        <f t="shared" si="0"/>
        <v>0</v>
      </c>
      <c r="E25" s="24">
        <f t="shared" si="0"/>
        <v>40000</v>
      </c>
      <c r="F25" s="24">
        <f t="shared" si="0"/>
        <v>40000</v>
      </c>
    </row>
    <row r="26" spans="1:6" ht="33.75">
      <c r="A26" s="22" t="s">
        <v>145</v>
      </c>
      <c r="B26" s="23" t="s">
        <v>146</v>
      </c>
      <c r="C26" s="22" t="s">
        <v>147</v>
      </c>
      <c r="D26" s="24">
        <f t="shared" si="0"/>
        <v>0</v>
      </c>
      <c r="E26" s="24">
        <f t="shared" si="0"/>
        <v>40000</v>
      </c>
      <c r="F26" s="24">
        <f t="shared" si="0"/>
        <v>40000</v>
      </c>
    </row>
    <row r="27" spans="1:7" ht="12.75">
      <c r="A27" s="22" t="s">
        <v>148</v>
      </c>
      <c r="B27" s="23" t="s">
        <v>149</v>
      </c>
      <c r="C27" s="22" t="s">
        <v>150</v>
      </c>
      <c r="D27" s="24">
        <v>0</v>
      </c>
      <c r="E27" s="25">
        <v>40000</v>
      </c>
      <c r="F27" s="25">
        <f>D27+E27</f>
        <v>40000</v>
      </c>
      <c r="G27" s="26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 la HCJ nr.29/2022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286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 la HCJ nr.29/2022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287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 la HCJ nr.29/2022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4" s="9" customFormat="1" ht="11.25">
      <c r="A10" s="7"/>
      <c r="B10" s="8"/>
      <c r="C10" s="7"/>
      <c r="D10" s="7"/>
    </row>
    <row r="11" spans="1:6" s="9" customFormat="1" ht="11.25">
      <c r="A11" s="29" t="s">
        <v>265</v>
      </c>
      <c r="B11" s="29"/>
      <c r="C11" s="29"/>
      <c r="D11" s="29"/>
      <c r="E11" s="29"/>
      <c r="F11" s="29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6" s="9" customFormat="1" ht="11.25">
      <c r="A17" s="16"/>
      <c r="B17" s="16"/>
      <c r="C17" s="16"/>
      <c r="D17" s="16"/>
      <c r="E17" s="16"/>
      <c r="F17" s="16"/>
    </row>
    <row r="18" spans="1:4" ht="12.75">
      <c r="A18" s="1"/>
      <c r="B18" s="5"/>
      <c r="C18" s="1"/>
      <c r="D18" s="1"/>
    </row>
    <row r="19" spans="1:6" s="2" customFormat="1" ht="48" customHeight="1">
      <c r="A19" s="30" t="s">
        <v>89</v>
      </c>
      <c r="B19" s="30"/>
      <c r="C19" s="28" t="s">
        <v>231</v>
      </c>
      <c r="D19" s="28"/>
      <c r="E19" s="28"/>
      <c r="F19" s="28"/>
    </row>
    <row r="20" spans="1:6" s="2" customFormat="1" ht="9.75" customHeight="1">
      <c r="A20" s="31" t="s">
        <v>90</v>
      </c>
      <c r="B20" s="31"/>
      <c r="C20" s="13"/>
      <c r="D20" s="13"/>
      <c r="E20" s="13"/>
      <c r="F20" s="13"/>
    </row>
    <row r="21" spans="1:6" ht="12.75" customHeight="1">
      <c r="A21" s="32" t="s">
        <v>87</v>
      </c>
      <c r="B21" s="32" t="s">
        <v>0</v>
      </c>
      <c r="C21" s="32" t="s">
        <v>88</v>
      </c>
      <c r="D21" s="32" t="s">
        <v>133</v>
      </c>
      <c r="E21" s="32" t="s">
        <v>131</v>
      </c>
      <c r="F21" s="32" t="s">
        <v>132</v>
      </c>
    </row>
    <row r="22" spans="1:6" ht="12.75">
      <c r="A22" s="33"/>
      <c r="B22" s="33"/>
      <c r="C22" s="33"/>
      <c r="D22" s="33"/>
      <c r="E22" s="33"/>
      <c r="F22" s="33"/>
    </row>
    <row r="23" spans="1:6" ht="22.5">
      <c r="A23" s="14" t="s">
        <v>1</v>
      </c>
      <c r="B23" s="15" t="s">
        <v>65</v>
      </c>
      <c r="C23" s="12"/>
      <c r="D23" s="4">
        <v>43000</v>
      </c>
      <c r="E23" s="4">
        <v>188000</v>
      </c>
      <c r="F23" s="4">
        <v>231000</v>
      </c>
    </row>
    <row r="24" spans="1:6" ht="12.75">
      <c r="A24" s="14" t="s">
        <v>2</v>
      </c>
      <c r="B24" s="15" t="s">
        <v>94</v>
      </c>
      <c r="C24" s="12" t="s">
        <v>11</v>
      </c>
      <c r="D24" s="4">
        <v>0</v>
      </c>
      <c r="E24" s="4">
        <v>188000</v>
      </c>
      <c r="F24" s="4">
        <v>188000</v>
      </c>
    </row>
    <row r="25" spans="1:6" ht="12.75">
      <c r="A25" s="14" t="s">
        <v>12</v>
      </c>
      <c r="B25" s="15" t="s">
        <v>66</v>
      </c>
      <c r="C25" s="12" t="s">
        <v>67</v>
      </c>
      <c r="D25" s="4">
        <v>0</v>
      </c>
      <c r="E25" s="4">
        <v>188000</v>
      </c>
      <c r="F25" s="4">
        <v>188000</v>
      </c>
    </row>
    <row r="26" spans="1:6" ht="22.5">
      <c r="A26" s="14" t="s">
        <v>30</v>
      </c>
      <c r="B26" s="15" t="s">
        <v>70</v>
      </c>
      <c r="C26" s="12" t="s">
        <v>6</v>
      </c>
      <c r="D26" s="4">
        <v>0</v>
      </c>
      <c r="E26" s="4">
        <v>188000</v>
      </c>
      <c r="F26" s="4">
        <v>188000</v>
      </c>
    </row>
    <row r="27" spans="1:6" ht="22.5">
      <c r="A27" s="14" t="s">
        <v>128</v>
      </c>
      <c r="B27" s="15" t="s">
        <v>77</v>
      </c>
      <c r="C27" s="12" t="s">
        <v>54</v>
      </c>
      <c r="D27" s="4">
        <v>0</v>
      </c>
      <c r="E27" s="4">
        <v>188000</v>
      </c>
      <c r="F27" s="4">
        <v>188000</v>
      </c>
    </row>
    <row r="28" spans="1:6" ht="12.75">
      <c r="A28" s="14" t="s">
        <v>120</v>
      </c>
      <c r="B28" s="15" t="s">
        <v>55</v>
      </c>
      <c r="C28" s="12" t="s">
        <v>56</v>
      </c>
      <c r="D28" s="4">
        <v>0</v>
      </c>
      <c r="E28" s="4">
        <v>188000</v>
      </c>
      <c r="F28" s="4">
        <v>188000</v>
      </c>
    </row>
    <row r="29" spans="1:6" ht="12.75">
      <c r="A29" s="14" t="s">
        <v>135</v>
      </c>
      <c r="B29" s="15" t="s">
        <v>109</v>
      </c>
      <c r="C29" s="12" t="s">
        <v>110</v>
      </c>
      <c r="D29" s="4">
        <v>43000</v>
      </c>
      <c r="E29" s="4">
        <v>0</v>
      </c>
      <c r="F29" s="4">
        <v>43000</v>
      </c>
    </row>
    <row r="30" spans="1:6" ht="33.75">
      <c r="A30" s="14" t="s">
        <v>219</v>
      </c>
      <c r="B30" s="15" t="s">
        <v>220</v>
      </c>
      <c r="C30" s="12" t="s">
        <v>178</v>
      </c>
      <c r="D30" s="4">
        <v>43000</v>
      </c>
      <c r="E30" s="4">
        <v>0</v>
      </c>
      <c r="F30" s="4">
        <v>43000</v>
      </c>
    </row>
    <row r="31" spans="1:6" ht="12.75">
      <c r="A31" s="14" t="s">
        <v>221</v>
      </c>
      <c r="B31" s="15" t="s">
        <v>222</v>
      </c>
      <c r="C31" s="12" t="s">
        <v>223</v>
      </c>
      <c r="D31" s="4">
        <v>43000</v>
      </c>
      <c r="E31" s="4">
        <v>0</v>
      </c>
      <c r="F31" s="4">
        <v>43000</v>
      </c>
    </row>
    <row r="32" spans="1:6" ht="12.75">
      <c r="A32" s="14" t="s">
        <v>224</v>
      </c>
      <c r="B32" s="15" t="s">
        <v>225</v>
      </c>
      <c r="C32" s="12" t="s">
        <v>226</v>
      </c>
      <c r="D32" s="4">
        <v>7000</v>
      </c>
      <c r="E32" s="4">
        <v>0</v>
      </c>
      <c r="F32" s="4">
        <v>7000</v>
      </c>
    </row>
    <row r="33" spans="1:6" ht="12.75">
      <c r="A33" s="14" t="s">
        <v>227</v>
      </c>
      <c r="B33" s="15" t="s">
        <v>228</v>
      </c>
      <c r="C33" s="12" t="s">
        <v>229</v>
      </c>
      <c r="D33" s="4">
        <v>36000</v>
      </c>
      <c r="E33" s="4">
        <v>0</v>
      </c>
      <c r="F33" s="4">
        <v>36000</v>
      </c>
    </row>
    <row r="34" spans="1:6" ht="12.75">
      <c r="A34" s="18"/>
      <c r="B34" s="20"/>
      <c r="C34" s="18"/>
      <c r="D34" s="19"/>
      <c r="E34" s="19"/>
      <c r="F34" s="19"/>
    </row>
    <row r="35" spans="1:6" ht="12.75">
      <c r="A35" s="18"/>
      <c r="B35" s="20"/>
      <c r="C35" s="18"/>
      <c r="D35" s="19"/>
      <c r="E35" s="19"/>
      <c r="F35" s="19"/>
    </row>
    <row r="36" spans="1:6" ht="12.75">
      <c r="A36" s="18"/>
      <c r="B36" s="20"/>
      <c r="C36" s="18"/>
      <c r="D36" s="19"/>
      <c r="E36" s="19"/>
      <c r="F36" s="19"/>
    </row>
    <row r="37" spans="1:6" s="10" customFormat="1" ht="11.25">
      <c r="A37" s="27" t="s">
        <v>62</v>
      </c>
      <c r="B37" s="27"/>
      <c r="C37" s="27" t="s">
        <v>95</v>
      </c>
      <c r="D37" s="27"/>
      <c r="E37" s="27"/>
      <c r="F37" s="27"/>
    </row>
    <row r="38" spans="1:6" s="10" customFormat="1" ht="11.25">
      <c r="A38" s="27" t="s">
        <v>63</v>
      </c>
      <c r="B38" s="27"/>
      <c r="C38" s="27" t="s">
        <v>117</v>
      </c>
      <c r="D38" s="27"/>
      <c r="E38" s="27"/>
      <c r="F38" s="27"/>
    </row>
    <row r="39" spans="1:4" ht="12.75">
      <c r="A39" s="27" t="s">
        <v>93</v>
      </c>
      <c r="B39" s="27"/>
      <c r="C39" s="11"/>
      <c r="D39" s="11"/>
    </row>
  </sheetData>
  <sheetProtection/>
  <mergeCells count="15">
    <mergeCell ref="A11:F11"/>
    <mergeCell ref="A19:B19"/>
    <mergeCell ref="A20:B20"/>
    <mergeCell ref="E21:E22"/>
    <mergeCell ref="F21:F22"/>
    <mergeCell ref="C19:F19"/>
    <mergeCell ref="A37:B37"/>
    <mergeCell ref="C37:F37"/>
    <mergeCell ref="A38:B38"/>
    <mergeCell ref="C38:F38"/>
    <mergeCell ref="A39:B39"/>
    <mergeCell ref="A21:A22"/>
    <mergeCell ref="B21:B22"/>
    <mergeCell ref="C21:C22"/>
    <mergeCell ref="D21:D2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nr.3/2/a la HCJ nr.29/2022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288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 la HCJ nr.29/2022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289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 la HCJ nr.29/2022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290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90000</v>
      </c>
      <c r="F22" s="4">
        <f t="shared" si="0"/>
        <v>90000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90000</v>
      </c>
      <c r="F23" s="4">
        <f t="shared" si="0"/>
        <v>90000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90000</v>
      </c>
      <c r="F24" s="4">
        <f t="shared" si="0"/>
        <v>90000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90000</v>
      </c>
      <c r="F25" s="4">
        <f t="shared" si="0"/>
        <v>90000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90000</v>
      </c>
      <c r="F26" s="4">
        <f>D26+E26</f>
        <v>90000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 la HCJ nr.29/2022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291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220000</v>
      </c>
      <c r="F22" s="4">
        <f t="shared" si="0"/>
        <v>220000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220000</v>
      </c>
      <c r="F23" s="4">
        <f t="shared" si="0"/>
        <v>220000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220000</v>
      </c>
      <c r="F24" s="4">
        <f t="shared" si="0"/>
        <v>220000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220000</v>
      </c>
      <c r="F25" s="4">
        <f t="shared" si="0"/>
        <v>220000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220000</v>
      </c>
      <c r="F26" s="4">
        <f>D26+E26</f>
        <v>220000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 la HCJ nr.29/2022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292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35000</v>
      </c>
      <c r="F22" s="4">
        <f t="shared" si="0"/>
        <v>35000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35000</v>
      </c>
      <c r="F23" s="4">
        <f t="shared" si="0"/>
        <v>35000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35000</v>
      </c>
      <c r="F24" s="4">
        <f t="shared" si="0"/>
        <v>35000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35000</v>
      </c>
      <c r="F25" s="4">
        <f t="shared" si="0"/>
        <v>35000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35000</v>
      </c>
      <c r="F26" s="4">
        <f>D26+E26</f>
        <v>35000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 la HCJ nr.29/2022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293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 la HCJ nr.29/2022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294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35000</v>
      </c>
      <c r="F22" s="4">
        <f t="shared" si="0"/>
        <v>35000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35000</v>
      </c>
      <c r="F23" s="4">
        <f t="shared" si="0"/>
        <v>35000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35000</v>
      </c>
      <c r="F24" s="4">
        <f t="shared" si="0"/>
        <v>35000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35000</v>
      </c>
      <c r="F25" s="4">
        <f t="shared" si="0"/>
        <v>35000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35000</v>
      </c>
      <c r="F26" s="4">
        <f>D26+E26</f>
        <v>35000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 la HCJ nr.29/2022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295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 la HCJ nr.29/2022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296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5000</v>
      </c>
      <c r="F22" s="4">
        <f t="shared" si="0"/>
        <v>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5000</v>
      </c>
      <c r="F23" s="4">
        <f t="shared" si="0"/>
        <v>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5000</v>
      </c>
      <c r="F24" s="4">
        <f t="shared" si="0"/>
        <v>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5000</v>
      </c>
      <c r="F25" s="4">
        <f t="shared" si="0"/>
        <v>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5000</v>
      </c>
      <c r="F26" s="4">
        <f>D26+E26</f>
        <v>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 la HCJ nr.29/2022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297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 la HCJ nr.29/2022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view="pageLayout" workbookViewId="0" topLeftCell="A48">
      <selection activeCell="B7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140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29" t="s">
        <v>265</v>
      </c>
      <c r="B6" s="29"/>
      <c r="C6" s="29"/>
      <c r="D6" s="29"/>
      <c r="E6" s="29"/>
      <c r="F6" s="29"/>
    </row>
    <row r="7" spans="1:4" ht="12.75">
      <c r="A7" s="1"/>
      <c r="B7" s="5"/>
      <c r="C7" s="1"/>
      <c r="D7" s="1"/>
    </row>
    <row r="8" spans="1:6" s="2" customFormat="1" ht="9.75" customHeight="1">
      <c r="A8" s="30" t="s">
        <v>181</v>
      </c>
      <c r="B8" s="30"/>
      <c r="C8" s="28" t="s">
        <v>182</v>
      </c>
      <c r="D8" s="28"/>
      <c r="E8" s="28"/>
      <c r="F8" s="28"/>
    </row>
    <row r="9" spans="1:6" s="2" customFormat="1" ht="9.75" customHeight="1">
      <c r="A9" s="31" t="s">
        <v>183</v>
      </c>
      <c r="B9" s="31"/>
      <c r="C9" s="13"/>
      <c r="D9" s="13"/>
      <c r="E9" s="13"/>
      <c r="F9" s="13"/>
    </row>
    <row r="10" spans="1:6" ht="12.75" customHeight="1">
      <c r="A10" s="32" t="s">
        <v>87</v>
      </c>
      <c r="B10" s="32" t="s">
        <v>0</v>
      </c>
      <c r="C10" s="32" t="s">
        <v>88</v>
      </c>
      <c r="D10" s="32" t="s">
        <v>133</v>
      </c>
      <c r="E10" s="32" t="s">
        <v>131</v>
      </c>
      <c r="F10" s="32" t="s">
        <v>132</v>
      </c>
    </row>
    <row r="11" spans="1:6" ht="12.75">
      <c r="A11" s="33"/>
      <c r="B11" s="33"/>
      <c r="C11" s="33"/>
      <c r="D11" s="33"/>
      <c r="E11" s="33"/>
      <c r="F11" s="33"/>
    </row>
    <row r="12" spans="1:9" ht="22.5">
      <c r="A12" s="14" t="s">
        <v>1</v>
      </c>
      <c r="B12" s="15" t="s">
        <v>65</v>
      </c>
      <c r="C12" s="12"/>
      <c r="D12" s="4">
        <v>158947000</v>
      </c>
      <c r="E12" s="4">
        <v>0</v>
      </c>
      <c r="F12" s="4">
        <v>158947000</v>
      </c>
      <c r="I12" s="17"/>
    </row>
    <row r="13" spans="1:6" ht="12.75">
      <c r="A13" s="14" t="s">
        <v>2</v>
      </c>
      <c r="B13" s="15" t="s">
        <v>94</v>
      </c>
      <c r="C13" s="12" t="s">
        <v>11</v>
      </c>
      <c r="D13" s="4">
        <v>139500000</v>
      </c>
      <c r="E13" s="4">
        <v>0</v>
      </c>
      <c r="F13" s="4">
        <v>139500000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139500000</v>
      </c>
      <c r="E14" s="4">
        <v>0</v>
      </c>
      <c r="F14" s="4">
        <v>139500000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108768000</v>
      </c>
      <c r="E15" s="4">
        <v>0</v>
      </c>
      <c r="F15" s="4">
        <v>108768000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104230500</v>
      </c>
      <c r="E16" s="4">
        <v>0</v>
      </c>
      <c r="F16" s="4">
        <v>104230500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72810500</v>
      </c>
      <c r="E17" s="4">
        <v>0</v>
      </c>
      <c r="F17" s="4">
        <v>72810500</v>
      </c>
    </row>
    <row r="18" spans="1:6" ht="12.75">
      <c r="A18" s="14" t="s">
        <v>160</v>
      </c>
      <c r="B18" s="15" t="s">
        <v>161</v>
      </c>
      <c r="C18" s="12" t="s">
        <v>162</v>
      </c>
      <c r="D18" s="4">
        <v>15602000</v>
      </c>
      <c r="E18" s="4">
        <v>0</v>
      </c>
      <c r="F18" s="4">
        <v>15602000</v>
      </c>
    </row>
    <row r="19" spans="1:6" ht="12.75">
      <c r="A19" s="14" t="s">
        <v>14</v>
      </c>
      <c r="B19" s="15" t="s">
        <v>151</v>
      </c>
      <c r="C19" s="12" t="s">
        <v>152</v>
      </c>
      <c r="D19" s="4">
        <v>8742000</v>
      </c>
      <c r="E19" s="4">
        <v>0</v>
      </c>
      <c r="F19" s="4">
        <v>8742000</v>
      </c>
    </row>
    <row r="20" spans="1:6" ht="12.75">
      <c r="A20" s="14" t="s">
        <v>184</v>
      </c>
      <c r="B20" s="15" t="s">
        <v>185</v>
      </c>
      <c r="C20" s="12" t="s">
        <v>186</v>
      </c>
      <c r="D20" s="4">
        <v>270000</v>
      </c>
      <c r="E20" s="4">
        <v>0</v>
      </c>
      <c r="F20" s="4">
        <v>270000</v>
      </c>
    </row>
    <row r="21" spans="1:6" ht="12.75">
      <c r="A21" s="14" t="s">
        <v>64</v>
      </c>
      <c r="B21" s="15" t="s">
        <v>81</v>
      </c>
      <c r="C21" s="12" t="s">
        <v>82</v>
      </c>
      <c r="D21" s="4">
        <v>120000</v>
      </c>
      <c r="E21" s="4">
        <v>0</v>
      </c>
      <c r="F21" s="4">
        <v>120000</v>
      </c>
    </row>
    <row r="22" spans="1:6" ht="12.75">
      <c r="A22" s="14" t="s">
        <v>125</v>
      </c>
      <c r="B22" s="15" t="s">
        <v>20</v>
      </c>
      <c r="C22" s="12" t="s">
        <v>21</v>
      </c>
      <c r="D22" s="4">
        <v>6000</v>
      </c>
      <c r="E22" s="4">
        <v>0</v>
      </c>
      <c r="F22" s="4">
        <v>6000</v>
      </c>
    </row>
    <row r="23" spans="1:6" ht="12.75">
      <c r="A23" s="14" t="s">
        <v>96</v>
      </c>
      <c r="B23" s="15" t="s">
        <v>126</v>
      </c>
      <c r="C23" s="12" t="s">
        <v>121</v>
      </c>
      <c r="D23" s="4">
        <v>5503000</v>
      </c>
      <c r="E23" s="4">
        <v>0</v>
      </c>
      <c r="F23" s="4">
        <v>5503000</v>
      </c>
    </row>
    <row r="24" spans="1:6" ht="12.75">
      <c r="A24" s="14" t="s">
        <v>122</v>
      </c>
      <c r="B24" s="15" t="s">
        <v>78</v>
      </c>
      <c r="C24" s="12" t="s">
        <v>79</v>
      </c>
      <c r="D24" s="4">
        <v>1177000</v>
      </c>
      <c r="E24" s="4">
        <v>0</v>
      </c>
      <c r="F24" s="4">
        <v>1177000</v>
      </c>
    </row>
    <row r="25" spans="1:6" ht="12.75">
      <c r="A25" s="14" t="s">
        <v>163</v>
      </c>
      <c r="B25" s="15" t="s">
        <v>164</v>
      </c>
      <c r="C25" s="12" t="s">
        <v>165</v>
      </c>
      <c r="D25" s="4">
        <v>2209500</v>
      </c>
      <c r="E25" s="4">
        <v>0</v>
      </c>
      <c r="F25" s="4">
        <v>2209500</v>
      </c>
    </row>
    <row r="26" spans="1:6" ht="12.75">
      <c r="A26" s="14" t="s">
        <v>166</v>
      </c>
      <c r="B26" s="15" t="s">
        <v>167</v>
      </c>
      <c r="C26" s="12" t="s">
        <v>168</v>
      </c>
      <c r="D26" s="4">
        <v>2209500</v>
      </c>
      <c r="E26" s="4">
        <v>0</v>
      </c>
      <c r="F26" s="4">
        <v>2209500</v>
      </c>
    </row>
    <row r="27" spans="1:6" s="10" customFormat="1" ht="11.25">
      <c r="A27" s="14" t="s">
        <v>24</v>
      </c>
      <c r="B27" s="15" t="s">
        <v>22</v>
      </c>
      <c r="C27" s="12" t="s">
        <v>23</v>
      </c>
      <c r="D27" s="4">
        <v>2328000</v>
      </c>
      <c r="E27" s="4">
        <v>0</v>
      </c>
      <c r="F27" s="4">
        <v>2328000</v>
      </c>
    </row>
    <row r="28" spans="1:6" s="10" customFormat="1" ht="11.25">
      <c r="A28" s="14" t="s">
        <v>7</v>
      </c>
      <c r="B28" s="15" t="s">
        <v>97</v>
      </c>
      <c r="C28" s="12" t="s">
        <v>98</v>
      </c>
      <c r="D28" s="4">
        <v>2328000</v>
      </c>
      <c r="E28" s="4">
        <v>0</v>
      </c>
      <c r="F28" s="4">
        <v>2328000</v>
      </c>
    </row>
    <row r="29" spans="1:6" ht="22.5">
      <c r="A29" s="14" t="s">
        <v>30</v>
      </c>
      <c r="B29" s="15" t="s">
        <v>70</v>
      </c>
      <c r="C29" s="12" t="s">
        <v>6</v>
      </c>
      <c r="D29" s="4">
        <v>21500000</v>
      </c>
      <c r="E29" s="4">
        <v>0</v>
      </c>
      <c r="F29" s="4">
        <v>21500000</v>
      </c>
    </row>
    <row r="30" spans="1:6" ht="12.75">
      <c r="A30" s="14" t="s">
        <v>32</v>
      </c>
      <c r="B30" s="15" t="s">
        <v>71</v>
      </c>
      <c r="C30" s="12" t="s">
        <v>8</v>
      </c>
      <c r="D30" s="4">
        <v>9656700</v>
      </c>
      <c r="E30" s="4">
        <v>0</v>
      </c>
      <c r="F30" s="4">
        <v>9656700</v>
      </c>
    </row>
    <row r="31" spans="1:6" ht="12.75">
      <c r="A31" s="14" t="s">
        <v>35</v>
      </c>
      <c r="B31" s="15" t="s">
        <v>25</v>
      </c>
      <c r="C31" s="12" t="s">
        <v>26</v>
      </c>
      <c r="D31" s="4">
        <v>163000</v>
      </c>
      <c r="E31" s="4">
        <v>0</v>
      </c>
      <c r="F31" s="4">
        <v>163000</v>
      </c>
    </row>
    <row r="32" spans="1:6" ht="12.75">
      <c r="A32" s="14" t="s">
        <v>80</v>
      </c>
      <c r="B32" s="15" t="s">
        <v>27</v>
      </c>
      <c r="C32" s="12" t="s">
        <v>28</v>
      </c>
      <c r="D32" s="4">
        <v>515000</v>
      </c>
      <c r="E32" s="4">
        <v>0</v>
      </c>
      <c r="F32" s="4">
        <v>515000</v>
      </c>
    </row>
    <row r="33" spans="1:6" ht="12.75">
      <c r="A33" s="14" t="s">
        <v>99</v>
      </c>
      <c r="B33" s="15" t="s">
        <v>72</v>
      </c>
      <c r="C33" s="12" t="s">
        <v>29</v>
      </c>
      <c r="D33" s="4">
        <v>5857700</v>
      </c>
      <c r="E33" s="4">
        <v>0</v>
      </c>
      <c r="F33" s="4">
        <v>5857700</v>
      </c>
    </row>
    <row r="34" spans="1:6" ht="12.75">
      <c r="A34" s="14" t="s">
        <v>39</v>
      </c>
      <c r="B34" s="15" t="s">
        <v>73</v>
      </c>
      <c r="C34" s="12" t="s">
        <v>31</v>
      </c>
      <c r="D34" s="4">
        <v>815250</v>
      </c>
      <c r="E34" s="4">
        <v>0</v>
      </c>
      <c r="F34" s="4">
        <v>815250</v>
      </c>
    </row>
    <row r="35" spans="1:6" ht="12.75">
      <c r="A35" s="14" t="s">
        <v>40</v>
      </c>
      <c r="B35" s="15" t="s">
        <v>33</v>
      </c>
      <c r="C35" s="12" t="s">
        <v>34</v>
      </c>
      <c r="D35" s="4">
        <v>259000</v>
      </c>
      <c r="E35" s="4">
        <v>0</v>
      </c>
      <c r="F35" s="4">
        <v>259000</v>
      </c>
    </row>
    <row r="36" spans="1:6" ht="12.75">
      <c r="A36" s="14" t="s">
        <v>57</v>
      </c>
      <c r="B36" s="15" t="s">
        <v>36</v>
      </c>
      <c r="C36" s="12" t="s">
        <v>37</v>
      </c>
      <c r="D36" s="4">
        <v>19500</v>
      </c>
      <c r="E36" s="4">
        <v>0</v>
      </c>
      <c r="F36" s="4">
        <v>19500</v>
      </c>
    </row>
    <row r="37" spans="1:6" ht="12.75">
      <c r="A37" s="14" t="s">
        <v>187</v>
      </c>
      <c r="B37" s="15" t="s">
        <v>188</v>
      </c>
      <c r="C37" s="12" t="s">
        <v>189</v>
      </c>
      <c r="D37" s="4">
        <v>191000</v>
      </c>
      <c r="E37" s="4">
        <v>0</v>
      </c>
      <c r="F37" s="4">
        <v>191000</v>
      </c>
    </row>
    <row r="38" spans="1:6" ht="12.75">
      <c r="A38" s="14" t="s">
        <v>100</v>
      </c>
      <c r="B38" s="15" t="s">
        <v>74</v>
      </c>
      <c r="C38" s="12" t="s">
        <v>38</v>
      </c>
      <c r="D38" s="4">
        <v>433750</v>
      </c>
      <c r="E38" s="4">
        <v>0</v>
      </c>
      <c r="F38" s="4">
        <v>433750</v>
      </c>
    </row>
    <row r="39" spans="1:6" ht="12.75">
      <c r="A39" s="14" t="s">
        <v>101</v>
      </c>
      <c r="B39" s="15" t="s">
        <v>9</v>
      </c>
      <c r="C39" s="12" t="s">
        <v>10</v>
      </c>
      <c r="D39" s="4">
        <v>1084500</v>
      </c>
      <c r="E39" s="4">
        <v>0</v>
      </c>
      <c r="F39" s="4">
        <v>1084500</v>
      </c>
    </row>
    <row r="40" spans="1:6" ht="12.75">
      <c r="A40" s="14" t="s">
        <v>118</v>
      </c>
      <c r="B40" s="15" t="s">
        <v>41</v>
      </c>
      <c r="C40" s="12" t="s">
        <v>42</v>
      </c>
      <c r="D40" s="4">
        <v>318000</v>
      </c>
      <c r="E40" s="4">
        <v>0</v>
      </c>
      <c r="F40" s="4">
        <v>318000</v>
      </c>
    </row>
    <row r="41" spans="1:6" ht="12.75">
      <c r="A41" s="14" t="s">
        <v>119</v>
      </c>
      <c r="B41" s="15" t="s">
        <v>58</v>
      </c>
      <c r="C41" s="12" t="s">
        <v>59</v>
      </c>
      <c r="D41" s="4">
        <v>1500000</v>
      </c>
      <c r="E41" s="4">
        <v>0</v>
      </c>
      <c r="F41" s="4">
        <v>1500000</v>
      </c>
    </row>
    <row r="42" spans="1:6" ht="12.75">
      <c r="A42" s="14" t="s">
        <v>169</v>
      </c>
      <c r="B42" s="15" t="s">
        <v>170</v>
      </c>
      <c r="C42" s="12" t="s">
        <v>171</v>
      </c>
      <c r="D42" s="4">
        <v>7887000</v>
      </c>
      <c r="E42" s="4">
        <v>0</v>
      </c>
      <c r="F42" s="4">
        <v>7887000</v>
      </c>
    </row>
    <row r="43" spans="1:6" ht="12.75">
      <c r="A43" s="14" t="s">
        <v>190</v>
      </c>
      <c r="B43" s="15" t="s">
        <v>191</v>
      </c>
      <c r="C43" s="12" t="s">
        <v>192</v>
      </c>
      <c r="D43" s="4">
        <v>7883000</v>
      </c>
      <c r="E43" s="4">
        <v>0</v>
      </c>
      <c r="F43" s="4">
        <v>7883000</v>
      </c>
    </row>
    <row r="44" spans="1:6" ht="12.75">
      <c r="A44" s="14" t="s">
        <v>172</v>
      </c>
      <c r="B44" s="15" t="s">
        <v>173</v>
      </c>
      <c r="C44" s="12" t="s">
        <v>174</v>
      </c>
      <c r="D44" s="4">
        <v>4000</v>
      </c>
      <c r="E44" s="4">
        <v>0</v>
      </c>
      <c r="F44" s="4">
        <v>4000</v>
      </c>
    </row>
    <row r="45" spans="1:6" ht="12.75">
      <c r="A45" s="14" t="s">
        <v>175</v>
      </c>
      <c r="B45" s="15" t="s">
        <v>176</v>
      </c>
      <c r="C45" s="12" t="s">
        <v>177</v>
      </c>
      <c r="D45" s="4">
        <v>1590800</v>
      </c>
      <c r="E45" s="4">
        <v>0</v>
      </c>
      <c r="F45" s="4">
        <v>1590800</v>
      </c>
    </row>
    <row r="46" spans="1:6" ht="12.75">
      <c r="A46" s="14" t="s">
        <v>193</v>
      </c>
      <c r="B46" s="15" t="s">
        <v>194</v>
      </c>
      <c r="C46" s="12" t="s">
        <v>195</v>
      </c>
      <c r="D46" s="4">
        <v>952000</v>
      </c>
      <c r="E46" s="4">
        <v>0</v>
      </c>
      <c r="F46" s="4">
        <v>952000</v>
      </c>
    </row>
    <row r="47" spans="1:6" ht="12.75">
      <c r="A47" s="14" t="s">
        <v>178</v>
      </c>
      <c r="B47" s="15" t="s">
        <v>179</v>
      </c>
      <c r="C47" s="12" t="s">
        <v>180</v>
      </c>
      <c r="D47" s="4">
        <v>599600</v>
      </c>
      <c r="E47" s="4">
        <v>0</v>
      </c>
      <c r="F47" s="4">
        <v>599600</v>
      </c>
    </row>
    <row r="48" spans="1:6" ht="12.75">
      <c r="A48" s="14" t="s">
        <v>196</v>
      </c>
      <c r="B48" s="15" t="s">
        <v>197</v>
      </c>
      <c r="C48" s="12" t="s">
        <v>198</v>
      </c>
      <c r="D48" s="4">
        <v>39200</v>
      </c>
      <c r="E48" s="4">
        <v>0</v>
      </c>
      <c r="F48" s="4">
        <v>39200</v>
      </c>
    </row>
    <row r="49" spans="1:6" ht="12.75">
      <c r="A49" s="14" t="s">
        <v>48</v>
      </c>
      <c r="B49" s="15" t="s">
        <v>75</v>
      </c>
      <c r="C49" s="12" t="s">
        <v>43</v>
      </c>
      <c r="D49" s="4">
        <v>440000</v>
      </c>
      <c r="E49" s="4">
        <v>0</v>
      </c>
      <c r="F49" s="4">
        <v>440000</v>
      </c>
    </row>
    <row r="50" spans="1:6" ht="12.75">
      <c r="A50" s="14" t="s">
        <v>199</v>
      </c>
      <c r="B50" s="15" t="s">
        <v>200</v>
      </c>
      <c r="C50" s="12" t="s">
        <v>201</v>
      </c>
      <c r="D50" s="4">
        <v>241000</v>
      </c>
      <c r="E50" s="4">
        <v>0</v>
      </c>
      <c r="F50" s="4">
        <v>241000</v>
      </c>
    </row>
    <row r="51" spans="1:6" ht="12.75">
      <c r="A51" s="14" t="s">
        <v>202</v>
      </c>
      <c r="B51" s="15" t="s">
        <v>203</v>
      </c>
      <c r="C51" s="12" t="s">
        <v>204</v>
      </c>
      <c r="D51" s="4">
        <v>29000</v>
      </c>
      <c r="E51" s="4">
        <v>0</v>
      </c>
      <c r="F51" s="4">
        <v>29000</v>
      </c>
    </row>
    <row r="52" spans="1:6" ht="12.75">
      <c r="A52" s="14" t="s">
        <v>103</v>
      </c>
      <c r="B52" s="15" t="s">
        <v>44</v>
      </c>
      <c r="C52" s="12" t="s">
        <v>45</v>
      </c>
      <c r="D52" s="4">
        <v>170000</v>
      </c>
      <c r="E52" s="4">
        <v>0</v>
      </c>
      <c r="F52" s="4">
        <v>170000</v>
      </c>
    </row>
    <row r="53" spans="1:6" ht="12.75">
      <c r="A53" s="14" t="s">
        <v>104</v>
      </c>
      <c r="B53" s="15" t="s">
        <v>46</v>
      </c>
      <c r="C53" s="12" t="s">
        <v>47</v>
      </c>
      <c r="D53" s="4">
        <v>17500</v>
      </c>
      <c r="E53" s="4">
        <v>0</v>
      </c>
      <c r="F53" s="4">
        <v>17500</v>
      </c>
    </row>
    <row r="54" spans="1:6" ht="12.75">
      <c r="A54" s="14" t="s">
        <v>123</v>
      </c>
      <c r="B54" s="15" t="s">
        <v>49</v>
      </c>
      <c r="C54" s="12" t="s">
        <v>50</v>
      </c>
      <c r="D54" s="4">
        <v>17500</v>
      </c>
      <c r="E54" s="4">
        <v>0</v>
      </c>
      <c r="F54" s="4">
        <v>17500</v>
      </c>
    </row>
    <row r="55" spans="1:6" ht="12.75">
      <c r="A55" s="14" t="s">
        <v>105</v>
      </c>
      <c r="B55" s="15" t="s">
        <v>76</v>
      </c>
      <c r="C55" s="12" t="s">
        <v>51</v>
      </c>
      <c r="D55" s="4">
        <v>4000</v>
      </c>
      <c r="E55" s="4">
        <v>0</v>
      </c>
      <c r="F55" s="4">
        <v>4000</v>
      </c>
    </row>
    <row r="56" spans="1:6" ht="12.75">
      <c r="A56" s="14" t="s">
        <v>124</v>
      </c>
      <c r="B56" s="15" t="s">
        <v>52</v>
      </c>
      <c r="C56" s="12" t="s">
        <v>53</v>
      </c>
      <c r="D56" s="4">
        <v>72000</v>
      </c>
      <c r="E56" s="4">
        <v>0</v>
      </c>
      <c r="F56" s="4">
        <v>72000</v>
      </c>
    </row>
    <row r="57" spans="1:6" ht="12.75">
      <c r="A57" s="14" t="s">
        <v>153</v>
      </c>
      <c r="B57" s="15" t="s">
        <v>154</v>
      </c>
      <c r="C57" s="12" t="s">
        <v>155</v>
      </c>
      <c r="D57" s="4">
        <v>93500</v>
      </c>
      <c r="E57" s="4">
        <v>0</v>
      </c>
      <c r="F57" s="4">
        <v>93500</v>
      </c>
    </row>
    <row r="58" spans="1:6" ht="22.5">
      <c r="A58" s="14" t="s">
        <v>128</v>
      </c>
      <c r="B58" s="15" t="s">
        <v>77</v>
      </c>
      <c r="C58" s="12" t="s">
        <v>54</v>
      </c>
      <c r="D58" s="4">
        <v>238500</v>
      </c>
      <c r="E58" s="4">
        <v>0</v>
      </c>
      <c r="F58" s="4">
        <v>238500</v>
      </c>
    </row>
    <row r="59" spans="1:6" ht="12.75">
      <c r="A59" s="14" t="s">
        <v>205</v>
      </c>
      <c r="B59" s="15" t="s">
        <v>206</v>
      </c>
      <c r="C59" s="12" t="s">
        <v>207</v>
      </c>
      <c r="D59" s="4">
        <v>172000</v>
      </c>
      <c r="E59" s="4">
        <v>0</v>
      </c>
      <c r="F59" s="4">
        <v>172000</v>
      </c>
    </row>
    <row r="60" spans="1:6" ht="12.75">
      <c r="A60" s="14" t="s">
        <v>120</v>
      </c>
      <c r="B60" s="15" t="s">
        <v>55</v>
      </c>
      <c r="C60" s="12" t="s">
        <v>56</v>
      </c>
      <c r="D60" s="4">
        <v>66500</v>
      </c>
      <c r="E60" s="4">
        <v>0</v>
      </c>
      <c r="F60" s="4">
        <v>66500</v>
      </c>
    </row>
    <row r="61" spans="1:6" ht="12.75">
      <c r="A61" s="14" t="s">
        <v>208</v>
      </c>
      <c r="B61" s="15" t="s">
        <v>209</v>
      </c>
      <c r="C61" s="12" t="s">
        <v>193</v>
      </c>
      <c r="D61" s="4">
        <v>7000000</v>
      </c>
      <c r="E61" s="4">
        <v>0</v>
      </c>
      <c r="F61" s="4">
        <v>7000000</v>
      </c>
    </row>
    <row r="62" spans="1:6" ht="12.75">
      <c r="A62" s="14" t="s">
        <v>210</v>
      </c>
      <c r="B62" s="15" t="s">
        <v>211</v>
      </c>
      <c r="C62" s="12" t="s">
        <v>212</v>
      </c>
      <c r="D62" s="4">
        <v>7000000</v>
      </c>
      <c r="E62" s="4">
        <v>0</v>
      </c>
      <c r="F62" s="4">
        <v>7000000</v>
      </c>
    </row>
    <row r="63" spans="1:6" ht="12.75">
      <c r="A63" s="14" t="s">
        <v>213</v>
      </c>
      <c r="B63" s="15" t="s">
        <v>214</v>
      </c>
      <c r="C63" s="12" t="s">
        <v>215</v>
      </c>
      <c r="D63" s="4">
        <v>5868000</v>
      </c>
      <c r="E63" s="4">
        <v>0</v>
      </c>
      <c r="F63" s="4">
        <v>5868000</v>
      </c>
    </row>
    <row r="64" spans="1:6" ht="12.75">
      <c r="A64" s="14" t="s">
        <v>216</v>
      </c>
      <c r="B64" s="15" t="s">
        <v>217</v>
      </c>
      <c r="C64" s="12" t="s">
        <v>218</v>
      </c>
      <c r="D64" s="4">
        <v>1132000</v>
      </c>
      <c r="E64" s="4">
        <v>0</v>
      </c>
      <c r="F64" s="4">
        <v>1132000</v>
      </c>
    </row>
    <row r="65" spans="1:6" ht="22.5">
      <c r="A65" s="14" t="s">
        <v>136</v>
      </c>
      <c r="B65" s="15" t="s">
        <v>129</v>
      </c>
      <c r="C65" s="12" t="s">
        <v>102</v>
      </c>
      <c r="D65" s="4">
        <v>2232000</v>
      </c>
      <c r="E65" s="4">
        <v>0</v>
      </c>
      <c r="F65" s="4">
        <v>2232000</v>
      </c>
    </row>
    <row r="66" spans="1:6" ht="12.75">
      <c r="A66" s="14" t="s">
        <v>247</v>
      </c>
      <c r="B66" s="15" t="s">
        <v>248</v>
      </c>
      <c r="C66" s="12" t="s">
        <v>249</v>
      </c>
      <c r="D66" s="4">
        <v>1000000</v>
      </c>
      <c r="E66" s="4">
        <v>0</v>
      </c>
      <c r="F66" s="4">
        <v>1000000</v>
      </c>
    </row>
    <row r="67" spans="1:6" ht="12.75">
      <c r="A67" s="14" t="s">
        <v>137</v>
      </c>
      <c r="B67" s="15" t="s">
        <v>107</v>
      </c>
      <c r="C67" s="12" t="s">
        <v>108</v>
      </c>
      <c r="D67" s="4">
        <v>1232000</v>
      </c>
      <c r="E67" s="4">
        <v>0</v>
      </c>
      <c r="F67" s="4">
        <v>1232000</v>
      </c>
    </row>
    <row r="68" spans="1:6" ht="12.75">
      <c r="A68" s="14" t="s">
        <v>135</v>
      </c>
      <c r="B68" s="15" t="s">
        <v>109</v>
      </c>
      <c r="C68" s="12" t="s">
        <v>110</v>
      </c>
      <c r="D68" s="4">
        <v>19447000</v>
      </c>
      <c r="E68" s="4">
        <v>0</v>
      </c>
      <c r="F68" s="4">
        <v>19447000</v>
      </c>
    </row>
    <row r="69" spans="1:6" ht="33.75">
      <c r="A69" s="14" t="s">
        <v>219</v>
      </c>
      <c r="B69" s="15" t="s">
        <v>220</v>
      </c>
      <c r="C69" s="12" t="s">
        <v>178</v>
      </c>
      <c r="D69" s="4">
        <v>14413000</v>
      </c>
      <c r="E69" s="4">
        <v>0</v>
      </c>
      <c r="F69" s="4">
        <v>14413000</v>
      </c>
    </row>
    <row r="70" spans="1:6" ht="22.5">
      <c r="A70" s="14" t="s">
        <v>232</v>
      </c>
      <c r="B70" s="15" t="s">
        <v>233</v>
      </c>
      <c r="C70" s="12" t="s">
        <v>234</v>
      </c>
      <c r="D70" s="4">
        <v>11497000</v>
      </c>
      <c r="E70" s="4">
        <v>0</v>
      </c>
      <c r="F70" s="4">
        <v>11497000</v>
      </c>
    </row>
    <row r="71" spans="1:6" ht="12.75">
      <c r="A71" s="14" t="s">
        <v>235</v>
      </c>
      <c r="B71" s="15" t="s">
        <v>225</v>
      </c>
      <c r="C71" s="12" t="s">
        <v>236</v>
      </c>
      <c r="D71" s="4">
        <v>2622000</v>
      </c>
      <c r="E71" s="4">
        <v>-2622000</v>
      </c>
      <c r="F71" s="4">
        <v>0</v>
      </c>
    </row>
    <row r="72" spans="1:6" ht="12.75">
      <c r="A72" s="14" t="s">
        <v>237</v>
      </c>
      <c r="B72" s="15" t="s">
        <v>228</v>
      </c>
      <c r="C72" s="12" t="s">
        <v>238</v>
      </c>
      <c r="D72" s="4">
        <v>8875000</v>
      </c>
      <c r="E72" s="4">
        <v>2622000</v>
      </c>
      <c r="F72" s="4">
        <v>11497000</v>
      </c>
    </row>
    <row r="73" spans="1:6" ht="12.75">
      <c r="A73" s="14" t="s">
        <v>221</v>
      </c>
      <c r="B73" s="15" t="s">
        <v>222</v>
      </c>
      <c r="C73" s="12" t="s">
        <v>223</v>
      </c>
      <c r="D73" s="4">
        <v>2916000</v>
      </c>
      <c r="E73" s="4">
        <v>0</v>
      </c>
      <c r="F73" s="4">
        <v>2916000</v>
      </c>
    </row>
    <row r="74" spans="1:6" ht="12.75">
      <c r="A74" s="14" t="s">
        <v>224</v>
      </c>
      <c r="B74" s="15" t="s">
        <v>225</v>
      </c>
      <c r="C74" s="12" t="s">
        <v>226</v>
      </c>
      <c r="D74" s="4">
        <v>455000</v>
      </c>
      <c r="E74" s="4">
        <v>0</v>
      </c>
      <c r="F74" s="4">
        <v>455000</v>
      </c>
    </row>
    <row r="75" spans="1:6" ht="12.75">
      <c r="A75" s="14" t="s">
        <v>227</v>
      </c>
      <c r="B75" s="15" t="s">
        <v>228</v>
      </c>
      <c r="C75" s="12" t="s">
        <v>229</v>
      </c>
      <c r="D75" s="4">
        <v>2461000</v>
      </c>
      <c r="E75" s="4">
        <v>0</v>
      </c>
      <c r="F75" s="4">
        <v>2461000</v>
      </c>
    </row>
    <row r="76" spans="1:6" ht="12.75">
      <c r="A76" s="14" t="s">
        <v>130</v>
      </c>
      <c r="B76" s="15" t="s">
        <v>111</v>
      </c>
      <c r="C76" s="12" t="s">
        <v>105</v>
      </c>
      <c r="D76" s="4">
        <v>5034000</v>
      </c>
      <c r="E76" s="4">
        <v>0</v>
      </c>
      <c r="F76" s="4">
        <v>5034000</v>
      </c>
    </row>
    <row r="77" spans="1:6" ht="12.75">
      <c r="A77" s="14" t="s">
        <v>138</v>
      </c>
      <c r="B77" s="15" t="s">
        <v>139</v>
      </c>
      <c r="C77" s="12" t="s">
        <v>112</v>
      </c>
      <c r="D77" s="4">
        <v>5034000</v>
      </c>
      <c r="E77" s="4">
        <v>0</v>
      </c>
      <c r="F77" s="4">
        <v>5034000</v>
      </c>
    </row>
    <row r="78" spans="1:6" ht="12.75">
      <c r="A78" s="14" t="s">
        <v>140</v>
      </c>
      <c r="B78" s="15" t="s">
        <v>113</v>
      </c>
      <c r="C78" s="12" t="s">
        <v>114</v>
      </c>
      <c r="D78" s="4">
        <v>5034000</v>
      </c>
      <c r="E78" s="4">
        <v>0</v>
      </c>
      <c r="F78" s="4">
        <v>5034000</v>
      </c>
    </row>
    <row r="79" spans="1:6" ht="12.75">
      <c r="A79" s="14" t="s">
        <v>270</v>
      </c>
      <c r="B79" s="15" t="s">
        <v>271</v>
      </c>
      <c r="C79" s="12" t="s">
        <v>272</v>
      </c>
      <c r="D79" s="4">
        <v>2784500</v>
      </c>
      <c r="E79" s="4">
        <v>0</v>
      </c>
      <c r="F79" s="4">
        <v>2784500</v>
      </c>
    </row>
    <row r="80" spans="1:6" ht="12.75">
      <c r="A80" s="14" t="s">
        <v>156</v>
      </c>
      <c r="B80" s="15" t="s">
        <v>157</v>
      </c>
      <c r="C80" s="12" t="s">
        <v>158</v>
      </c>
      <c r="D80" s="4">
        <v>865000</v>
      </c>
      <c r="E80" s="4">
        <v>0</v>
      </c>
      <c r="F80" s="4">
        <v>865000</v>
      </c>
    </row>
    <row r="81" spans="1:6" ht="12.75">
      <c r="A81" s="14" t="s">
        <v>273</v>
      </c>
      <c r="B81" s="15" t="s">
        <v>274</v>
      </c>
      <c r="C81" s="12" t="s">
        <v>275</v>
      </c>
      <c r="D81" s="4">
        <v>340500</v>
      </c>
      <c r="E81" s="4">
        <v>0</v>
      </c>
      <c r="F81" s="4">
        <v>340500</v>
      </c>
    </row>
    <row r="82" spans="1:6" ht="12.75">
      <c r="A82" s="14" t="s">
        <v>141</v>
      </c>
      <c r="B82" s="15" t="s">
        <v>115</v>
      </c>
      <c r="C82" s="12" t="s">
        <v>116</v>
      </c>
      <c r="D82" s="4">
        <v>1044000</v>
      </c>
      <c r="E82" s="4">
        <v>0</v>
      </c>
      <c r="F82" s="4">
        <v>1044000</v>
      </c>
    </row>
    <row r="83" spans="1:6" ht="12.75">
      <c r="A83" s="18"/>
      <c r="B83" s="20"/>
      <c r="C83" s="18"/>
      <c r="D83" s="19"/>
      <c r="E83" s="19"/>
      <c r="F83" s="19"/>
    </row>
    <row r="84" spans="1:6" ht="12.75">
      <c r="A84" s="18"/>
      <c r="B84" s="20"/>
      <c r="C84" s="18"/>
      <c r="D84" s="19"/>
      <c r="E84" s="19"/>
      <c r="F84" s="19"/>
    </row>
    <row r="85" spans="1:6" s="10" customFormat="1" ht="11.25">
      <c r="A85" s="27" t="s">
        <v>62</v>
      </c>
      <c r="B85" s="27"/>
      <c r="C85" s="27" t="s">
        <v>95</v>
      </c>
      <c r="D85" s="27"/>
      <c r="E85" s="27"/>
      <c r="F85" s="27"/>
    </row>
    <row r="86" spans="1:6" s="10" customFormat="1" ht="11.25">
      <c r="A86" s="27" t="s">
        <v>63</v>
      </c>
      <c r="B86" s="27"/>
      <c r="C86" s="27" t="s">
        <v>117</v>
      </c>
      <c r="D86" s="27"/>
      <c r="E86" s="27"/>
      <c r="F86" s="27"/>
    </row>
    <row r="87" spans="1:4" ht="12.75">
      <c r="A87" s="27" t="s">
        <v>93</v>
      </c>
      <c r="B87" s="27"/>
      <c r="C87" s="11"/>
      <c r="D87" s="11"/>
    </row>
  </sheetData>
  <sheetProtection/>
  <mergeCells count="15">
    <mergeCell ref="F10:F11"/>
    <mergeCell ref="A85:B85"/>
    <mergeCell ref="C85:F85"/>
    <mergeCell ref="A86:B86"/>
    <mergeCell ref="C86:F86"/>
    <mergeCell ref="A87:B87"/>
    <mergeCell ref="A6:F6"/>
    <mergeCell ref="A8:B8"/>
    <mergeCell ref="A9:B9"/>
    <mergeCell ref="A10:A11"/>
    <mergeCell ref="C8:F8"/>
    <mergeCell ref="B10:B11"/>
    <mergeCell ref="C10:C11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nr.3/48/a la HCJ nr.29/2022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298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280000</v>
      </c>
      <c r="F22" s="4">
        <f t="shared" si="0"/>
        <v>280000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280000</v>
      </c>
      <c r="F23" s="4">
        <f t="shared" si="0"/>
        <v>280000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280000</v>
      </c>
      <c r="F24" s="4">
        <f t="shared" si="0"/>
        <v>280000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280000</v>
      </c>
      <c r="F25" s="4">
        <f t="shared" si="0"/>
        <v>280000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280000</v>
      </c>
      <c r="F26" s="4">
        <f>D26+E26</f>
        <v>280000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 la HCJ nr.29/2022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299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 la HCJ nr.29/2022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300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 la HCJ nr.29/2022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301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 la HCJ nr.29/2022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302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 la HCJ nr.29/2022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303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 la HCJ nr.29/2022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304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 la HCJ nr.29/2022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305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 la HCJ nr.29/2022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306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 la HCJ nr.29/2022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G1">
      <selection activeCell="J19" sqref="J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307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 la HCJ nr.29/2022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 topLeftCell="A1">
      <selection activeCell="B1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8" max="8" width="9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0" t="s">
        <v>181</v>
      </c>
      <c r="B18" s="30"/>
      <c r="C18" s="28" t="s">
        <v>251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8" ht="22.5">
      <c r="A22" s="14" t="s">
        <v>1</v>
      </c>
      <c r="B22" s="15" t="s">
        <v>65</v>
      </c>
      <c r="C22" s="12"/>
      <c r="D22" s="4">
        <v>5538000</v>
      </c>
      <c r="E22" s="4">
        <v>0</v>
      </c>
      <c r="F22" s="4">
        <v>5538000</v>
      </c>
      <c r="H22" s="17"/>
    </row>
    <row r="23" spans="1:6" ht="12.75">
      <c r="A23" s="14" t="s">
        <v>135</v>
      </c>
      <c r="B23" s="15" t="s">
        <v>109</v>
      </c>
      <c r="C23" s="12" t="s">
        <v>110</v>
      </c>
      <c r="D23" s="4">
        <v>5538000</v>
      </c>
      <c r="E23" s="4">
        <v>0</v>
      </c>
      <c r="F23" s="4">
        <v>5538000</v>
      </c>
    </row>
    <row r="24" spans="1:6" ht="33.75">
      <c r="A24" s="14" t="s">
        <v>219</v>
      </c>
      <c r="B24" s="15" t="s">
        <v>220</v>
      </c>
      <c r="C24" s="12" t="s">
        <v>178</v>
      </c>
      <c r="D24" s="4">
        <v>5538000</v>
      </c>
      <c r="E24" s="4">
        <v>0</v>
      </c>
      <c r="F24" s="4">
        <v>5538000</v>
      </c>
    </row>
    <row r="25" spans="1:6" ht="22.5">
      <c r="A25" s="14" t="s">
        <v>232</v>
      </c>
      <c r="B25" s="15" t="s">
        <v>233</v>
      </c>
      <c r="C25" s="12" t="s">
        <v>234</v>
      </c>
      <c r="D25" s="4">
        <v>2622000</v>
      </c>
      <c r="E25" s="4">
        <v>0</v>
      </c>
      <c r="F25" s="4">
        <v>2622000</v>
      </c>
    </row>
    <row r="26" spans="1:6" ht="12.75">
      <c r="A26" s="14" t="s">
        <v>235</v>
      </c>
      <c r="B26" s="15" t="s">
        <v>225</v>
      </c>
      <c r="C26" s="12" t="s">
        <v>236</v>
      </c>
      <c r="D26" s="4">
        <v>2622000</v>
      </c>
      <c r="E26" s="4">
        <v>-2622000</v>
      </c>
      <c r="F26" s="4">
        <v>0</v>
      </c>
    </row>
    <row r="27" spans="1:6" ht="12.75">
      <c r="A27" s="14" t="s">
        <v>237</v>
      </c>
      <c r="B27" s="15" t="s">
        <v>228</v>
      </c>
      <c r="C27" s="12" t="s">
        <v>238</v>
      </c>
      <c r="D27" s="4">
        <v>0</v>
      </c>
      <c r="E27" s="4">
        <v>2622000</v>
      </c>
      <c r="F27" s="4">
        <v>2622000</v>
      </c>
    </row>
    <row r="28" spans="1:6" ht="12.75">
      <c r="A28" s="14" t="s">
        <v>221</v>
      </c>
      <c r="B28" s="15" t="s">
        <v>222</v>
      </c>
      <c r="C28" s="12" t="s">
        <v>223</v>
      </c>
      <c r="D28" s="4">
        <v>2916000</v>
      </c>
      <c r="E28" s="4">
        <v>0</v>
      </c>
      <c r="F28" s="4">
        <v>2916000</v>
      </c>
    </row>
    <row r="29" spans="1:6" ht="12.75">
      <c r="A29" s="14" t="s">
        <v>224</v>
      </c>
      <c r="B29" s="15" t="s">
        <v>225</v>
      </c>
      <c r="C29" s="12" t="s">
        <v>226</v>
      </c>
      <c r="D29" s="4">
        <v>455000</v>
      </c>
      <c r="E29" s="4">
        <v>0</v>
      </c>
      <c r="F29" s="4">
        <v>455000</v>
      </c>
    </row>
    <row r="30" spans="1:6" ht="12.75">
      <c r="A30" s="14" t="s">
        <v>227</v>
      </c>
      <c r="B30" s="15" t="s">
        <v>228</v>
      </c>
      <c r="C30" s="12" t="s">
        <v>229</v>
      </c>
      <c r="D30" s="4">
        <v>2461000</v>
      </c>
      <c r="E30" s="4">
        <v>0</v>
      </c>
      <c r="F30" s="4">
        <v>2461000</v>
      </c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F20:F21"/>
    <mergeCell ref="A33:B33"/>
    <mergeCell ref="C33:F33"/>
    <mergeCell ref="A34:B34"/>
    <mergeCell ref="C34:F34"/>
    <mergeCell ref="A35:B35"/>
    <mergeCell ref="A10:F10"/>
    <mergeCell ref="A18:B18"/>
    <mergeCell ref="A19:B19"/>
    <mergeCell ref="A20:A21"/>
    <mergeCell ref="C18:F18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nr.3/77/a la HCJ nr.29/2022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308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 la HCJ nr.29/2022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309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50000</v>
      </c>
      <c r="F22" s="4">
        <f t="shared" si="0"/>
        <v>50000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50000</v>
      </c>
      <c r="F23" s="4">
        <f t="shared" si="0"/>
        <v>50000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50000</v>
      </c>
      <c r="F24" s="4">
        <f t="shared" si="0"/>
        <v>50000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50000</v>
      </c>
      <c r="F25" s="4">
        <f t="shared" si="0"/>
        <v>50000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50000</v>
      </c>
      <c r="F26" s="4">
        <f>D26+E26</f>
        <v>50000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 la HCJ nr.29/2022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310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 la HCJ nr.29/2022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311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45000</v>
      </c>
      <c r="F22" s="4">
        <f t="shared" si="0"/>
        <v>45000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45000</v>
      </c>
      <c r="F23" s="4">
        <f t="shared" si="0"/>
        <v>45000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45000</v>
      </c>
      <c r="F24" s="4">
        <f t="shared" si="0"/>
        <v>45000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45000</v>
      </c>
      <c r="F25" s="4">
        <f t="shared" si="0"/>
        <v>45000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45000</v>
      </c>
      <c r="F26" s="4">
        <f>D26+E26</f>
        <v>45000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 la HCJ nr.29/2022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312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110000</v>
      </c>
      <c r="F22" s="4">
        <f t="shared" si="0"/>
        <v>110000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110000</v>
      </c>
      <c r="F23" s="4">
        <f t="shared" si="0"/>
        <v>110000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110000</v>
      </c>
      <c r="F24" s="4">
        <f t="shared" si="0"/>
        <v>110000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110000</v>
      </c>
      <c r="F25" s="4">
        <f t="shared" si="0"/>
        <v>110000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110000</v>
      </c>
      <c r="F26" s="4">
        <f>D26+E26</f>
        <v>110000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 la HCJ nr.29/2022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313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25000</v>
      </c>
      <c r="F22" s="4">
        <f t="shared" si="0"/>
        <v>25000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25000</v>
      </c>
      <c r="F23" s="4">
        <f t="shared" si="0"/>
        <v>25000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25000</v>
      </c>
      <c r="F24" s="4">
        <f t="shared" si="0"/>
        <v>25000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25000</v>
      </c>
      <c r="F25" s="4">
        <f t="shared" si="0"/>
        <v>25000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25000</v>
      </c>
      <c r="F26" s="4">
        <f>D26+E26</f>
        <v>25000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 la HCJ nr.29/2022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G1">
      <selection activeCell="I18" sqref="I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314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200000</v>
      </c>
      <c r="F22" s="4">
        <f t="shared" si="0"/>
        <v>200000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200000</v>
      </c>
      <c r="F23" s="4">
        <f t="shared" si="0"/>
        <v>200000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200000</v>
      </c>
      <c r="F24" s="4">
        <f t="shared" si="0"/>
        <v>200000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200000</v>
      </c>
      <c r="F25" s="4">
        <f t="shared" si="0"/>
        <v>200000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200000</v>
      </c>
      <c r="F26" s="4">
        <f>D26+E26</f>
        <v>200000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 la HCJ nr.29/2022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315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 la HCJ nr.29/2022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316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220000</v>
      </c>
      <c r="F22" s="4">
        <f t="shared" si="0"/>
        <v>220000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220000</v>
      </c>
      <c r="F23" s="4">
        <f t="shared" si="0"/>
        <v>220000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220000</v>
      </c>
      <c r="F24" s="4">
        <f t="shared" si="0"/>
        <v>220000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220000</v>
      </c>
      <c r="F25" s="4">
        <f t="shared" si="0"/>
        <v>220000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220000</v>
      </c>
      <c r="F26" s="4">
        <f>D26+E26</f>
        <v>220000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 la HCJ nr.29/2022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317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55000</v>
      </c>
      <c r="F22" s="4">
        <f t="shared" si="0"/>
        <v>55000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55000</v>
      </c>
      <c r="F23" s="4">
        <f t="shared" si="0"/>
        <v>55000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55000</v>
      </c>
      <c r="F24" s="4">
        <f t="shared" si="0"/>
        <v>55000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55000</v>
      </c>
      <c r="F25" s="4">
        <f t="shared" si="0"/>
        <v>55000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55000</v>
      </c>
      <c r="F26" s="4">
        <f>D26+E26</f>
        <v>55000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 la HCJ nr.29/2022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1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53.25" customHeight="1">
      <c r="A18" s="30" t="s">
        <v>181</v>
      </c>
      <c r="B18" s="30"/>
      <c r="C18" s="28" t="s">
        <v>269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v>2622000</v>
      </c>
      <c r="E22" s="4">
        <v>0</v>
      </c>
      <c r="F22" s="4">
        <v>2622000</v>
      </c>
    </row>
    <row r="23" spans="1:6" ht="12.75">
      <c r="A23" s="14" t="s">
        <v>135</v>
      </c>
      <c r="B23" s="15" t="s">
        <v>109</v>
      </c>
      <c r="C23" s="12" t="s">
        <v>110</v>
      </c>
      <c r="D23" s="4">
        <v>2622000</v>
      </c>
      <c r="E23" s="4">
        <v>0</v>
      </c>
      <c r="F23" s="4">
        <v>2622000</v>
      </c>
    </row>
    <row r="24" spans="1:6" ht="33.75">
      <c r="A24" s="14" t="s">
        <v>219</v>
      </c>
      <c r="B24" s="15" t="s">
        <v>220</v>
      </c>
      <c r="C24" s="12" t="s">
        <v>178</v>
      </c>
      <c r="D24" s="4">
        <v>2622000</v>
      </c>
      <c r="E24" s="4">
        <v>0</v>
      </c>
      <c r="F24" s="4">
        <v>2622000</v>
      </c>
    </row>
    <row r="25" spans="1:6" ht="22.5">
      <c r="A25" s="14" t="s">
        <v>232</v>
      </c>
      <c r="B25" s="15" t="s">
        <v>233</v>
      </c>
      <c r="C25" s="12" t="s">
        <v>234</v>
      </c>
      <c r="D25" s="4">
        <v>2622000</v>
      </c>
      <c r="E25" s="4">
        <v>0</v>
      </c>
      <c r="F25" s="4">
        <v>2622000</v>
      </c>
    </row>
    <row r="26" spans="1:6" ht="12.75">
      <c r="A26" s="14" t="s">
        <v>235</v>
      </c>
      <c r="B26" s="15" t="s">
        <v>225</v>
      </c>
      <c r="C26" s="12" t="s">
        <v>236</v>
      </c>
      <c r="D26" s="4">
        <v>2622000</v>
      </c>
      <c r="E26" s="4">
        <v>-2622000</v>
      </c>
      <c r="F26" s="4">
        <v>0</v>
      </c>
    </row>
    <row r="27" spans="1:6" ht="12.75">
      <c r="A27" s="14" t="s">
        <v>237</v>
      </c>
      <c r="B27" s="15" t="s">
        <v>228</v>
      </c>
      <c r="C27" s="12" t="s">
        <v>238</v>
      </c>
      <c r="D27" s="4">
        <v>0</v>
      </c>
      <c r="E27" s="4">
        <v>2622000</v>
      </c>
      <c r="F27" s="4">
        <v>2622000</v>
      </c>
    </row>
    <row r="34" spans="1:6" s="10" customFormat="1" ht="11.25">
      <c r="A34" s="27" t="s">
        <v>62</v>
      </c>
      <c r="B34" s="27"/>
      <c r="C34" s="27" t="s">
        <v>95</v>
      </c>
      <c r="D34" s="27"/>
      <c r="E34" s="27"/>
      <c r="F34" s="27"/>
    </row>
    <row r="35" spans="1:6" s="10" customFormat="1" ht="11.25">
      <c r="A35" s="27" t="s">
        <v>63</v>
      </c>
      <c r="B35" s="27"/>
      <c r="C35" s="27" t="s">
        <v>117</v>
      </c>
      <c r="D35" s="27"/>
      <c r="E35" s="27"/>
      <c r="F35" s="27"/>
    </row>
    <row r="36" spans="1:4" ht="12.75">
      <c r="A36" s="27" t="s">
        <v>93</v>
      </c>
      <c r="B36" s="27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A10:F10"/>
    <mergeCell ref="A18:B18"/>
    <mergeCell ref="A19:B19"/>
    <mergeCell ref="A20:A21"/>
    <mergeCell ref="B20:B21"/>
    <mergeCell ref="C20:C21"/>
    <mergeCell ref="C18:F18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nr.3/78/a la HCJ nr.29/2022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318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 la HCJ nr.29/2022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319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 la HCJ nr.29/2022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320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60000</v>
      </c>
      <c r="F22" s="4">
        <f t="shared" si="0"/>
        <v>60000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60000</v>
      </c>
      <c r="F23" s="4">
        <f t="shared" si="0"/>
        <v>60000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60000</v>
      </c>
      <c r="F24" s="4">
        <f t="shared" si="0"/>
        <v>60000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60000</v>
      </c>
      <c r="F25" s="4">
        <f t="shared" si="0"/>
        <v>60000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60000</v>
      </c>
      <c r="F26" s="4">
        <f>D26+E26</f>
        <v>60000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 la HCJ nr.29/2022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321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65000</v>
      </c>
      <c r="F22" s="4">
        <f t="shared" si="0"/>
        <v>65000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65000</v>
      </c>
      <c r="F23" s="4">
        <f t="shared" si="0"/>
        <v>65000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65000</v>
      </c>
      <c r="F24" s="4">
        <f t="shared" si="0"/>
        <v>65000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65000</v>
      </c>
      <c r="F25" s="4">
        <f t="shared" si="0"/>
        <v>65000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65000</v>
      </c>
      <c r="F26" s="4">
        <f>D26+E26</f>
        <v>65000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 la HCJ nr.29/2022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322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80000</v>
      </c>
      <c r="F22" s="4">
        <f t="shared" si="0"/>
        <v>80000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80000</v>
      </c>
      <c r="F23" s="4">
        <f t="shared" si="0"/>
        <v>80000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80000</v>
      </c>
      <c r="F24" s="4">
        <f t="shared" si="0"/>
        <v>80000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80000</v>
      </c>
      <c r="F25" s="4">
        <f t="shared" si="0"/>
        <v>80000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80000</v>
      </c>
      <c r="F26" s="4">
        <f>D26+E26</f>
        <v>80000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 la HCJ nr.29/2022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323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35000</v>
      </c>
      <c r="F22" s="4">
        <f t="shared" si="0"/>
        <v>35000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35000</v>
      </c>
      <c r="F23" s="4">
        <f t="shared" si="0"/>
        <v>35000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35000</v>
      </c>
      <c r="F24" s="4">
        <f t="shared" si="0"/>
        <v>35000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35000</v>
      </c>
      <c r="F25" s="4">
        <f t="shared" si="0"/>
        <v>35000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35000</v>
      </c>
      <c r="F26" s="4">
        <f>D26+E26</f>
        <v>35000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 la HCJ nr.29/2022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324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 la HCJ nr.29/2022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325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 la HCJ nr.29/2022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M40" sqref="M4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326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 la HCJ nr.29/2022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327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 la HCJ nr.29/2022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1">
      <selection activeCell="C18" sqref="C18:F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246</v>
      </c>
      <c r="B18" s="30"/>
      <c r="C18" s="28" t="s">
        <v>276</v>
      </c>
      <c r="D18" s="28"/>
      <c r="E18" s="28"/>
      <c r="F18" s="28"/>
    </row>
    <row r="19" spans="1:6" s="2" customFormat="1" ht="9.75" customHeight="1">
      <c r="A19" s="31" t="s">
        <v>159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v>3400000</v>
      </c>
      <c r="E22" s="4">
        <v>605000</v>
      </c>
      <c r="F22" s="4">
        <v>4005000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v>3400000</v>
      </c>
      <c r="E23" s="4">
        <v>0</v>
      </c>
      <c r="F23" s="4">
        <v>3400000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3400000</v>
      </c>
      <c r="E24" s="4">
        <v>0</v>
      </c>
      <c r="F24" s="4">
        <v>3400000</v>
      </c>
    </row>
    <row r="25" spans="1:6" ht="12.75">
      <c r="A25" s="14" t="s">
        <v>252</v>
      </c>
      <c r="B25" s="15" t="s">
        <v>253</v>
      </c>
      <c r="C25" s="12" t="s">
        <v>254</v>
      </c>
      <c r="D25" s="4">
        <v>3400000</v>
      </c>
      <c r="E25" s="4">
        <v>0</v>
      </c>
      <c r="F25" s="4">
        <v>3400000</v>
      </c>
    </row>
    <row r="26" spans="1:6" ht="12.75">
      <c r="A26" s="14" t="s">
        <v>255</v>
      </c>
      <c r="B26" s="15" t="s">
        <v>256</v>
      </c>
      <c r="C26" s="12" t="s">
        <v>257</v>
      </c>
      <c r="D26" s="4">
        <v>3400000</v>
      </c>
      <c r="E26" s="4">
        <v>0</v>
      </c>
      <c r="F26" s="4">
        <v>3400000</v>
      </c>
    </row>
    <row r="27" spans="1:6" ht="12.75">
      <c r="A27" s="14" t="s">
        <v>258</v>
      </c>
      <c r="B27" s="15" t="s">
        <v>259</v>
      </c>
      <c r="C27" s="12" t="s">
        <v>260</v>
      </c>
      <c r="D27" s="4">
        <v>3400000</v>
      </c>
      <c r="E27" s="4">
        <v>0</v>
      </c>
      <c r="F27" s="4">
        <v>3400000</v>
      </c>
    </row>
    <row r="28" spans="1:6" ht="12.75">
      <c r="A28" s="14" t="s">
        <v>135</v>
      </c>
      <c r="B28" s="15" t="s">
        <v>109</v>
      </c>
      <c r="C28" s="12" t="s">
        <v>110</v>
      </c>
      <c r="D28" s="4">
        <v>0</v>
      </c>
      <c r="E28" s="4">
        <v>605000</v>
      </c>
      <c r="F28" s="4">
        <v>605000</v>
      </c>
    </row>
    <row r="29" spans="1:6" ht="12.75">
      <c r="A29" s="14" t="s">
        <v>240</v>
      </c>
      <c r="B29" s="15" t="s">
        <v>241</v>
      </c>
      <c r="C29" s="12" t="s">
        <v>242</v>
      </c>
      <c r="D29" s="4">
        <v>0</v>
      </c>
      <c r="E29" s="4">
        <v>605000</v>
      </c>
      <c r="F29" s="4">
        <v>605000</v>
      </c>
    </row>
    <row r="30" spans="1:6" ht="22.5">
      <c r="A30" s="14" t="s">
        <v>243</v>
      </c>
      <c r="B30" s="15" t="s">
        <v>244</v>
      </c>
      <c r="C30" s="12" t="s">
        <v>245</v>
      </c>
      <c r="D30" s="4">
        <v>0</v>
      </c>
      <c r="E30" s="4">
        <v>605000</v>
      </c>
      <c r="F30" s="4">
        <v>605000</v>
      </c>
    </row>
    <row r="31" spans="1:6" ht="12.75">
      <c r="A31" s="14" t="s">
        <v>262</v>
      </c>
      <c r="B31" s="15" t="s">
        <v>263</v>
      </c>
      <c r="C31" s="12" t="s">
        <v>264</v>
      </c>
      <c r="D31" s="4">
        <v>0</v>
      </c>
      <c r="E31" s="4">
        <v>605000</v>
      </c>
      <c r="F31" s="4">
        <v>605000</v>
      </c>
    </row>
    <row r="34" spans="1:6" s="10" customFormat="1" ht="11.25">
      <c r="A34" s="27" t="s">
        <v>62</v>
      </c>
      <c r="B34" s="27"/>
      <c r="C34" s="27" t="s">
        <v>95</v>
      </c>
      <c r="D34" s="27"/>
      <c r="E34" s="27"/>
      <c r="F34" s="27"/>
    </row>
    <row r="35" spans="1:6" s="10" customFormat="1" ht="11.25">
      <c r="A35" s="27" t="s">
        <v>63</v>
      </c>
      <c r="B35" s="27"/>
      <c r="C35" s="27" t="s">
        <v>117</v>
      </c>
      <c r="D35" s="27"/>
      <c r="E35" s="27"/>
      <c r="F35" s="27"/>
    </row>
    <row r="36" spans="1:4" ht="12.75">
      <c r="A36" s="27" t="s">
        <v>93</v>
      </c>
      <c r="B36" s="27"/>
      <c r="C36" s="11"/>
      <c r="D36" s="11"/>
    </row>
  </sheetData>
  <sheetProtection/>
  <mergeCells count="15">
    <mergeCell ref="F20:F21"/>
    <mergeCell ref="A34:B34"/>
    <mergeCell ref="C34:F34"/>
    <mergeCell ref="A35:B35"/>
    <mergeCell ref="C35:F35"/>
    <mergeCell ref="A36:B36"/>
    <mergeCell ref="A10:F10"/>
    <mergeCell ref="A18:B18"/>
    <mergeCell ref="A19:B19"/>
    <mergeCell ref="A20:A21"/>
    <mergeCell ref="C18:F18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nr.29/2022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4" sqref="E2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328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 la HCJ nr.29/2022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363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 la HCJ nr.29/2022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329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 la HCJ nr.29/2022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330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50000</v>
      </c>
      <c r="F22" s="4">
        <f t="shared" si="0"/>
        <v>50000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50000</v>
      </c>
      <c r="F23" s="4">
        <f t="shared" si="0"/>
        <v>50000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50000</v>
      </c>
      <c r="F24" s="4">
        <f t="shared" si="0"/>
        <v>50000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50000</v>
      </c>
      <c r="F25" s="4">
        <f t="shared" si="0"/>
        <v>50000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50000</v>
      </c>
      <c r="F26" s="4">
        <f>D26+E26</f>
        <v>50000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 la HCJ nr.29/2022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331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 la HCJ nr.29/2022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332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 la HCJ nr.29/2022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333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 la HCJ nr.29/2022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2" sqref="E2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334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55000</v>
      </c>
      <c r="F22" s="4">
        <f t="shared" si="0"/>
        <v>55000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55000</v>
      </c>
      <c r="F23" s="4">
        <f t="shared" si="0"/>
        <v>55000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55000</v>
      </c>
      <c r="F24" s="4">
        <f t="shared" si="0"/>
        <v>55000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55000</v>
      </c>
      <c r="F25" s="4">
        <f t="shared" si="0"/>
        <v>55000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55000</v>
      </c>
      <c r="F26" s="4">
        <f>D26+E26</f>
        <v>55000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 la HCJ nr.29/2022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335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50000</v>
      </c>
      <c r="F22" s="4">
        <f t="shared" si="0"/>
        <v>50000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50000</v>
      </c>
      <c r="F23" s="4">
        <f t="shared" si="0"/>
        <v>50000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50000</v>
      </c>
      <c r="F24" s="4">
        <f t="shared" si="0"/>
        <v>50000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50000</v>
      </c>
      <c r="F25" s="4">
        <f t="shared" si="0"/>
        <v>50000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50000</v>
      </c>
      <c r="F26" s="4">
        <f>D26+E26</f>
        <v>50000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 la HCJ nr.29/2022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336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 la HCJ nr.29/2022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246</v>
      </c>
      <c r="B18" s="30"/>
      <c r="C18" s="28" t="s">
        <v>261</v>
      </c>
      <c r="D18" s="28"/>
      <c r="E18" s="28"/>
      <c r="F18" s="28"/>
    </row>
    <row r="19" spans="1:6" s="2" customFormat="1" ht="9.75" customHeight="1">
      <c r="A19" s="31" t="s">
        <v>159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v>3866000</v>
      </c>
      <c r="E22" s="4">
        <v>-3866000</v>
      </c>
      <c r="F22" s="4">
        <v>0</v>
      </c>
    </row>
    <row r="23" spans="1:6" ht="12.75">
      <c r="A23" s="14" t="s">
        <v>135</v>
      </c>
      <c r="B23" s="15" t="s">
        <v>109</v>
      </c>
      <c r="C23" s="12" t="s">
        <v>110</v>
      </c>
      <c r="D23" s="4">
        <v>3866000</v>
      </c>
      <c r="E23" s="4">
        <v>-3866000</v>
      </c>
      <c r="F23" s="4">
        <v>0</v>
      </c>
    </row>
    <row r="24" spans="1:6" ht="12.75">
      <c r="A24" s="14" t="s">
        <v>240</v>
      </c>
      <c r="B24" s="15" t="s">
        <v>241</v>
      </c>
      <c r="C24" s="12" t="s">
        <v>242</v>
      </c>
      <c r="D24" s="4">
        <v>3866000</v>
      </c>
      <c r="E24" s="4">
        <v>-3866000</v>
      </c>
      <c r="F24" s="4">
        <v>0</v>
      </c>
    </row>
    <row r="25" spans="1:6" ht="22.5">
      <c r="A25" s="14" t="s">
        <v>243</v>
      </c>
      <c r="B25" s="15" t="s">
        <v>244</v>
      </c>
      <c r="C25" s="12" t="s">
        <v>245</v>
      </c>
      <c r="D25" s="4">
        <v>3866000</v>
      </c>
      <c r="E25" s="4">
        <v>-3866000</v>
      </c>
      <c r="F25" s="4">
        <v>0</v>
      </c>
    </row>
    <row r="26" spans="1:6" ht="12.75">
      <c r="A26" s="14" t="s">
        <v>262</v>
      </c>
      <c r="B26" s="15" t="s">
        <v>263</v>
      </c>
      <c r="C26" s="12" t="s">
        <v>264</v>
      </c>
      <c r="D26" s="4">
        <v>3866000</v>
      </c>
      <c r="E26" s="4">
        <v>-3866000</v>
      </c>
      <c r="F26" s="4">
        <v>0</v>
      </c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C18:F18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nr.29/2022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:F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337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22" t="s">
        <v>1</v>
      </c>
      <c r="B22" s="23" t="s">
        <v>65</v>
      </c>
      <c r="C22" s="22"/>
      <c r="D22" s="24">
        <f aca="true" t="shared" si="0" ref="D22:F26">D23</f>
        <v>0</v>
      </c>
      <c r="E22" s="24">
        <f t="shared" si="0"/>
        <v>20000</v>
      </c>
      <c r="F22" s="24">
        <f t="shared" si="0"/>
        <v>20000</v>
      </c>
    </row>
    <row r="23" spans="1:6" ht="12.75">
      <c r="A23" s="22" t="s">
        <v>2</v>
      </c>
      <c r="B23" s="23" t="s">
        <v>94</v>
      </c>
      <c r="C23" s="22" t="s">
        <v>11</v>
      </c>
      <c r="D23" s="24">
        <f t="shared" si="0"/>
        <v>0</v>
      </c>
      <c r="E23" s="24">
        <f t="shared" si="0"/>
        <v>20000</v>
      </c>
      <c r="F23" s="24">
        <f t="shared" si="0"/>
        <v>20000</v>
      </c>
    </row>
    <row r="24" spans="1:6" ht="12.75">
      <c r="A24" s="22" t="s">
        <v>12</v>
      </c>
      <c r="B24" s="23" t="s">
        <v>66</v>
      </c>
      <c r="C24" s="22" t="s">
        <v>67</v>
      </c>
      <c r="D24" s="24">
        <f t="shared" si="0"/>
        <v>0</v>
      </c>
      <c r="E24" s="24">
        <f t="shared" si="0"/>
        <v>20000</v>
      </c>
      <c r="F24" s="24">
        <f t="shared" si="0"/>
        <v>20000</v>
      </c>
    </row>
    <row r="25" spans="1:6" ht="22.5">
      <c r="A25" s="22" t="s">
        <v>142</v>
      </c>
      <c r="B25" s="23" t="s">
        <v>143</v>
      </c>
      <c r="C25" s="22" t="s">
        <v>144</v>
      </c>
      <c r="D25" s="24">
        <f t="shared" si="0"/>
        <v>0</v>
      </c>
      <c r="E25" s="24">
        <f t="shared" si="0"/>
        <v>20000</v>
      </c>
      <c r="F25" s="24">
        <f t="shared" si="0"/>
        <v>20000</v>
      </c>
    </row>
    <row r="26" spans="1:6" ht="33.75">
      <c r="A26" s="22" t="s">
        <v>145</v>
      </c>
      <c r="B26" s="23" t="s">
        <v>146</v>
      </c>
      <c r="C26" s="22" t="s">
        <v>147</v>
      </c>
      <c r="D26" s="24">
        <f t="shared" si="0"/>
        <v>0</v>
      </c>
      <c r="E26" s="24">
        <f t="shared" si="0"/>
        <v>20000</v>
      </c>
      <c r="F26" s="24">
        <f t="shared" si="0"/>
        <v>20000</v>
      </c>
    </row>
    <row r="27" spans="1:6" ht="12.75">
      <c r="A27" s="22" t="s">
        <v>148</v>
      </c>
      <c r="B27" s="23" t="s">
        <v>149</v>
      </c>
      <c r="C27" s="22" t="s">
        <v>150</v>
      </c>
      <c r="D27" s="24">
        <v>0</v>
      </c>
      <c r="E27" s="25">
        <v>20000</v>
      </c>
      <c r="F27" s="25">
        <f>D27+E27</f>
        <v>20000</v>
      </c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 la HCJ nr.29/2022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338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 la HCJ nr.29/2022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339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 la HCJ nr.29/2022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340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 la HCJ nr.29/2022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341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 la HCJ nr.29/2022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342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 la HCJ nr.29/2022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343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 la HCJ nr.29/2022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344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 la HCJ nr.29/2022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345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 la HCJ nr.29/2022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346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80000</v>
      </c>
      <c r="F22" s="4">
        <f t="shared" si="0"/>
        <v>80000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80000</v>
      </c>
      <c r="F23" s="4">
        <f t="shared" si="0"/>
        <v>80000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80000</v>
      </c>
      <c r="F24" s="4">
        <f t="shared" si="0"/>
        <v>80000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80000</v>
      </c>
      <c r="F25" s="4">
        <f t="shared" si="0"/>
        <v>80000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80000</v>
      </c>
      <c r="F26" s="4">
        <f>D26+E26</f>
        <v>80000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 la HCJ nr.29/2022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367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3000000</v>
      </c>
      <c r="E22" s="4">
        <f aca="true" t="shared" si="0" ref="E22:F25">E23</f>
        <v>-3000000</v>
      </c>
      <c r="F22" s="4">
        <f t="shared" si="0"/>
        <v>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3000000</v>
      </c>
      <c r="E23" s="4">
        <f t="shared" si="0"/>
        <v>-3000000</v>
      </c>
      <c r="F23" s="4">
        <f t="shared" si="0"/>
        <v>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3000000</v>
      </c>
      <c r="E24" s="4">
        <f t="shared" si="0"/>
        <v>-3000000</v>
      </c>
      <c r="F24" s="4">
        <f t="shared" si="0"/>
        <v>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3000000</v>
      </c>
      <c r="E25" s="4">
        <f t="shared" si="0"/>
        <v>-3000000</v>
      </c>
      <c r="F25" s="4">
        <f t="shared" si="0"/>
        <v>0</v>
      </c>
    </row>
    <row r="26" spans="1:6" ht="12.75">
      <c r="A26" s="14" t="s">
        <v>247</v>
      </c>
      <c r="B26" s="15" t="s">
        <v>248</v>
      </c>
      <c r="C26" s="12" t="s">
        <v>249</v>
      </c>
      <c r="D26" s="4">
        <v>3000000</v>
      </c>
      <c r="E26" s="4">
        <v>-3000000</v>
      </c>
      <c r="F26" s="4">
        <f>D26+E26</f>
        <v>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 la HCJ nr.29/2022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347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nr.29/2022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364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nr.29/2022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348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nr.3/194 la HCJ nr.29/2022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349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nr.29/2022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C18" sqref="C18:F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365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nr.3/196 la HCJ nr.29/2022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6" sqref="E2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350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nr.3/197 la HCJ nr.29/2022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351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nr.3/198 la HCJ nr.29/2022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352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55000</v>
      </c>
      <c r="F22" s="4">
        <f t="shared" si="0"/>
        <v>55000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55000</v>
      </c>
      <c r="F23" s="4">
        <f t="shared" si="0"/>
        <v>55000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55000</v>
      </c>
      <c r="F24" s="4">
        <f t="shared" si="0"/>
        <v>55000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55000</v>
      </c>
      <c r="F25" s="4">
        <f t="shared" si="0"/>
        <v>55000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55000</v>
      </c>
      <c r="F26" s="4">
        <f>D26+E26</f>
        <v>55000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nr.3/199 la HCJ nr.29/2022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353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nr.29/2022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354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nr.29/2022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239</v>
      </c>
      <c r="B18" s="30"/>
      <c r="C18" s="28" t="s">
        <v>277</v>
      </c>
      <c r="D18" s="28"/>
      <c r="E18" s="28"/>
      <c r="F18" s="28"/>
    </row>
    <row r="19" spans="1:6" s="2" customFormat="1" ht="9.75" customHeight="1">
      <c r="A19" s="31" t="s">
        <v>230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135</v>
      </c>
      <c r="B23" s="15" t="s">
        <v>109</v>
      </c>
      <c r="C23" s="12" t="s">
        <v>110</v>
      </c>
      <c r="D23" s="4">
        <v>0</v>
      </c>
      <c r="E23" s="4">
        <v>50000</v>
      </c>
      <c r="F23" s="4">
        <v>50000</v>
      </c>
    </row>
    <row r="24" spans="1:6" ht="12.75">
      <c r="A24" s="14" t="s">
        <v>130</v>
      </c>
      <c r="B24" s="15" t="s">
        <v>111</v>
      </c>
      <c r="C24" s="12" t="s">
        <v>105</v>
      </c>
      <c r="D24" s="4">
        <v>0</v>
      </c>
      <c r="E24" s="4">
        <v>50000</v>
      </c>
      <c r="F24" s="4">
        <v>50000</v>
      </c>
    </row>
    <row r="25" spans="1:6" ht="12.75">
      <c r="A25" s="14" t="s">
        <v>138</v>
      </c>
      <c r="B25" s="15" t="s">
        <v>139</v>
      </c>
      <c r="C25" s="12" t="s">
        <v>112</v>
      </c>
      <c r="D25" s="4">
        <v>0</v>
      </c>
      <c r="E25" s="4">
        <v>50000</v>
      </c>
      <c r="F25" s="4">
        <v>50000</v>
      </c>
    </row>
    <row r="26" spans="1:6" ht="12.75">
      <c r="A26" s="14" t="s">
        <v>140</v>
      </c>
      <c r="B26" s="15" t="s">
        <v>113</v>
      </c>
      <c r="C26" s="12" t="s">
        <v>114</v>
      </c>
      <c r="D26" s="4">
        <v>0</v>
      </c>
      <c r="E26" s="4">
        <v>50000</v>
      </c>
      <c r="F26" s="4">
        <v>50000</v>
      </c>
    </row>
    <row r="27" spans="1:6" ht="12.75">
      <c r="A27" s="14" t="s">
        <v>141</v>
      </c>
      <c r="B27" s="15" t="s">
        <v>115</v>
      </c>
      <c r="C27" s="12" t="s">
        <v>116</v>
      </c>
      <c r="D27" s="4">
        <v>0</v>
      </c>
      <c r="E27" s="4">
        <v>50000</v>
      </c>
      <c r="F27" s="4">
        <v>50000</v>
      </c>
    </row>
    <row r="28" spans="1:4" ht="12.75">
      <c r="A28" s="18"/>
      <c r="B28" s="20"/>
      <c r="C28" s="18"/>
      <c r="D28" s="21"/>
    </row>
    <row r="31" spans="1:6" s="10" customFormat="1" ht="11.25">
      <c r="A31" s="27" t="s">
        <v>62</v>
      </c>
      <c r="B31" s="27"/>
      <c r="C31" s="27" t="s">
        <v>95</v>
      </c>
      <c r="D31" s="27"/>
      <c r="E31" s="27"/>
      <c r="F31" s="27"/>
    </row>
    <row r="32" spans="1:6" s="10" customFormat="1" ht="11.25">
      <c r="A32" s="27" t="s">
        <v>63</v>
      </c>
      <c r="B32" s="27"/>
      <c r="C32" s="27" t="s">
        <v>117</v>
      </c>
      <c r="D32" s="27"/>
      <c r="E32" s="27"/>
      <c r="F32" s="27"/>
    </row>
    <row r="33" spans="1:4" ht="12.75">
      <c r="A33" s="27" t="s">
        <v>93</v>
      </c>
      <c r="B33" s="27"/>
      <c r="C33" s="11"/>
      <c r="D33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A31:B31"/>
    <mergeCell ref="C31:F31"/>
    <mergeCell ref="A32:B32"/>
    <mergeCell ref="C32:F32"/>
    <mergeCell ref="A33:B33"/>
    <mergeCell ref="C18:F18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 la HCJ nr.29/2022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355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nr.29/2022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356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nr.3/203 la HCJ nr.29/2022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357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nr.3/204 la HCJ nr.29/2022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358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nr.3/205 la HCJ nr.29/2022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K39" sqref="K3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359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nr.3/206 la HCJ nr.29/2022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366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nr.3/207 la HCJ nr.29/2022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360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2.5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11.25">
      <c r="A33" s="27" t="s">
        <v>62</v>
      </c>
      <c r="B33" s="27"/>
      <c r="C33" s="27" t="s">
        <v>95</v>
      </c>
      <c r="D33" s="27"/>
      <c r="E33" s="27"/>
      <c r="F33" s="27"/>
    </row>
    <row r="34" spans="1:6" s="10" customFormat="1" ht="11.25">
      <c r="A34" s="27" t="s">
        <v>63</v>
      </c>
      <c r="B34" s="27"/>
      <c r="C34" s="27" t="s">
        <v>117</v>
      </c>
      <c r="D34" s="27"/>
      <c r="E34" s="27"/>
      <c r="F34" s="27"/>
    </row>
    <row r="35" spans="1:4" ht="12.75">
      <c r="A35" s="27" t="s">
        <v>93</v>
      </c>
      <c r="B35" s="27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nr.3/208 la HCJ nr.29/2022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1">
      <selection activeCell="D22" sqref="D22:F2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361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24">
        <f>D23</f>
        <v>0</v>
      </c>
      <c r="E22" s="24">
        <f aca="true" t="shared" si="0" ref="E22:F26">E23</f>
        <v>100000</v>
      </c>
      <c r="F22" s="24">
        <f t="shared" si="0"/>
        <v>100000</v>
      </c>
    </row>
    <row r="23" spans="1:6" ht="12.75">
      <c r="A23" s="14" t="s">
        <v>2</v>
      </c>
      <c r="B23" s="15" t="s">
        <v>94</v>
      </c>
      <c r="C23" s="12" t="s">
        <v>11</v>
      </c>
      <c r="D23" s="24">
        <f>D24</f>
        <v>0</v>
      </c>
      <c r="E23" s="24">
        <f t="shared" si="0"/>
        <v>100000</v>
      </c>
      <c r="F23" s="24">
        <f t="shared" si="0"/>
        <v>100000</v>
      </c>
    </row>
    <row r="24" spans="1:6" ht="12.75">
      <c r="A24" s="14" t="s">
        <v>12</v>
      </c>
      <c r="B24" s="15" t="s">
        <v>66</v>
      </c>
      <c r="C24" s="12" t="s">
        <v>67</v>
      </c>
      <c r="D24" s="24">
        <f>D25</f>
        <v>0</v>
      </c>
      <c r="E24" s="24">
        <f t="shared" si="0"/>
        <v>100000</v>
      </c>
      <c r="F24" s="24">
        <f t="shared" si="0"/>
        <v>100000</v>
      </c>
    </row>
    <row r="25" spans="1:6" ht="22.5">
      <c r="A25" s="14" t="s">
        <v>30</v>
      </c>
      <c r="B25" s="15" t="s">
        <v>70</v>
      </c>
      <c r="C25" s="12" t="s">
        <v>6</v>
      </c>
      <c r="D25" s="24">
        <f>D26</f>
        <v>0</v>
      </c>
      <c r="E25" s="24">
        <f t="shared" si="0"/>
        <v>100000</v>
      </c>
      <c r="F25" s="24">
        <f t="shared" si="0"/>
        <v>100000</v>
      </c>
    </row>
    <row r="26" spans="1:6" ht="22.5">
      <c r="A26" s="14" t="s">
        <v>128</v>
      </c>
      <c r="B26" s="15" t="s">
        <v>77</v>
      </c>
      <c r="C26" s="12" t="s">
        <v>54</v>
      </c>
      <c r="D26" s="24">
        <f>D27</f>
        <v>0</v>
      </c>
      <c r="E26" s="24">
        <f t="shared" si="0"/>
        <v>100000</v>
      </c>
      <c r="F26" s="24">
        <f t="shared" si="0"/>
        <v>100000</v>
      </c>
    </row>
    <row r="27" spans="1:6" ht="12.75">
      <c r="A27" s="14" t="s">
        <v>120</v>
      </c>
      <c r="B27" s="15" t="s">
        <v>55</v>
      </c>
      <c r="C27" s="12" t="s">
        <v>56</v>
      </c>
      <c r="D27" s="24">
        <v>0</v>
      </c>
      <c r="E27" s="25">
        <v>100000</v>
      </c>
      <c r="F27" s="25">
        <f>D27+E27</f>
        <v>100000</v>
      </c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1" spans="1:4" ht="12.75">
      <c r="A31" s="18"/>
      <c r="B31" s="20"/>
      <c r="C31" s="18"/>
      <c r="D31" s="21"/>
    </row>
    <row r="34" spans="1:6" s="10" customFormat="1" ht="11.25">
      <c r="A34" s="27" t="s">
        <v>62</v>
      </c>
      <c r="B34" s="27"/>
      <c r="C34" s="27" t="s">
        <v>95</v>
      </c>
      <c r="D34" s="27"/>
      <c r="E34" s="27"/>
      <c r="F34" s="27"/>
    </row>
    <row r="35" spans="1:6" s="10" customFormat="1" ht="11.25">
      <c r="A35" s="27" t="s">
        <v>63</v>
      </c>
      <c r="B35" s="27"/>
      <c r="C35" s="27" t="s">
        <v>117</v>
      </c>
      <c r="D35" s="27"/>
      <c r="E35" s="27"/>
      <c r="F35" s="27"/>
    </row>
    <row r="36" spans="1:4" ht="12.75">
      <c r="A36" s="27" t="s">
        <v>93</v>
      </c>
      <c r="B36" s="27"/>
      <c r="C36" s="11"/>
      <c r="D36" s="11"/>
    </row>
  </sheetData>
  <sheetProtection/>
  <mergeCells count="15">
    <mergeCell ref="C20:C21"/>
    <mergeCell ref="D20:D21"/>
    <mergeCell ref="E20:E21"/>
    <mergeCell ref="F20:F21"/>
    <mergeCell ref="C18:F18"/>
    <mergeCell ref="A34:B34"/>
    <mergeCell ref="C34:F34"/>
    <mergeCell ref="A35:B35"/>
    <mergeCell ref="C35:F35"/>
    <mergeCell ref="A36:B36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nr.3/209 la HCJ nr.29/2022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Layout" workbookViewId="0" topLeftCell="G1">
      <selection activeCell="G24" sqref="G2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29" t="s">
        <v>265</v>
      </c>
      <c r="B10" s="29"/>
      <c r="C10" s="29"/>
      <c r="D10" s="29"/>
      <c r="E10" s="29"/>
      <c r="F10" s="29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0" t="s">
        <v>250</v>
      </c>
      <c r="B18" s="30"/>
      <c r="C18" s="28" t="s">
        <v>362</v>
      </c>
      <c r="D18" s="28"/>
      <c r="E18" s="28"/>
      <c r="F18" s="28"/>
    </row>
    <row r="19" spans="1:6" s="2" customFormat="1" ht="9.75" customHeight="1">
      <c r="A19" s="31" t="s">
        <v>134</v>
      </c>
      <c r="B19" s="31"/>
      <c r="C19" s="13"/>
      <c r="D19" s="13"/>
      <c r="E19" s="13"/>
      <c r="F19" s="13"/>
    </row>
    <row r="20" spans="1:6" ht="12.75" customHeight="1">
      <c r="A20" s="32" t="s">
        <v>87</v>
      </c>
      <c r="B20" s="32" t="s">
        <v>0</v>
      </c>
      <c r="C20" s="32" t="s">
        <v>88</v>
      </c>
      <c r="D20" s="32" t="s">
        <v>133</v>
      </c>
      <c r="E20" s="32" t="s">
        <v>131</v>
      </c>
      <c r="F20" s="32" t="s">
        <v>132</v>
      </c>
    </row>
    <row r="21" spans="1:6" ht="12.75">
      <c r="A21" s="33"/>
      <c r="B21" s="33"/>
      <c r="C21" s="33"/>
      <c r="D21" s="33"/>
      <c r="E21" s="33"/>
      <c r="F21" s="33"/>
    </row>
    <row r="22" spans="1:6" ht="22.5">
      <c r="A22" s="14" t="s">
        <v>1</v>
      </c>
      <c r="B22" s="15" t="s">
        <v>65</v>
      </c>
      <c r="C22" s="12"/>
      <c r="D22" s="24">
        <f>D23</f>
        <v>0</v>
      </c>
      <c r="E22" s="24">
        <f aca="true" t="shared" si="0" ref="E22:F26">E23</f>
        <v>75000</v>
      </c>
      <c r="F22" s="24">
        <f t="shared" si="0"/>
        <v>75000</v>
      </c>
    </row>
    <row r="23" spans="1:6" ht="12.75">
      <c r="A23" s="14" t="s">
        <v>2</v>
      </c>
      <c r="B23" s="15" t="s">
        <v>94</v>
      </c>
      <c r="C23" s="12" t="s">
        <v>11</v>
      </c>
      <c r="D23" s="24">
        <f>D24</f>
        <v>0</v>
      </c>
      <c r="E23" s="24">
        <f t="shared" si="0"/>
        <v>75000</v>
      </c>
      <c r="F23" s="24">
        <f t="shared" si="0"/>
        <v>75000</v>
      </c>
    </row>
    <row r="24" spans="1:6" ht="12.75">
      <c r="A24" s="14" t="s">
        <v>12</v>
      </c>
      <c r="B24" s="15" t="s">
        <v>66</v>
      </c>
      <c r="C24" s="12" t="s">
        <v>67</v>
      </c>
      <c r="D24" s="24">
        <f>D25</f>
        <v>0</v>
      </c>
      <c r="E24" s="24">
        <f t="shared" si="0"/>
        <v>75000</v>
      </c>
      <c r="F24" s="24">
        <f t="shared" si="0"/>
        <v>75000</v>
      </c>
    </row>
    <row r="25" spans="1:6" ht="22.5">
      <c r="A25" s="14" t="s">
        <v>30</v>
      </c>
      <c r="B25" s="15" t="s">
        <v>70</v>
      </c>
      <c r="C25" s="12" t="s">
        <v>6</v>
      </c>
      <c r="D25" s="24">
        <f>D26</f>
        <v>0</v>
      </c>
      <c r="E25" s="24">
        <f t="shared" si="0"/>
        <v>75000</v>
      </c>
      <c r="F25" s="24">
        <f t="shared" si="0"/>
        <v>75000</v>
      </c>
    </row>
    <row r="26" spans="1:6" ht="22.5">
      <c r="A26" s="14" t="s">
        <v>128</v>
      </c>
      <c r="B26" s="15" t="s">
        <v>77</v>
      </c>
      <c r="C26" s="12" t="s">
        <v>54</v>
      </c>
      <c r="D26" s="24">
        <f>D27</f>
        <v>0</v>
      </c>
      <c r="E26" s="24">
        <f t="shared" si="0"/>
        <v>75000</v>
      </c>
      <c r="F26" s="24">
        <f t="shared" si="0"/>
        <v>75000</v>
      </c>
    </row>
    <row r="27" spans="1:6" ht="12.75">
      <c r="A27" s="14" t="s">
        <v>120</v>
      </c>
      <c r="B27" s="15" t="s">
        <v>55</v>
      </c>
      <c r="C27" s="12" t="s">
        <v>56</v>
      </c>
      <c r="D27" s="24">
        <v>0</v>
      </c>
      <c r="E27" s="25">
        <v>75000</v>
      </c>
      <c r="F27" s="24">
        <f>D27+E27</f>
        <v>75000</v>
      </c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1" spans="1:4" ht="12.75">
      <c r="A31" s="18"/>
      <c r="B31" s="20"/>
      <c r="C31" s="18"/>
      <c r="D31" s="21"/>
    </row>
    <row r="34" spans="1:6" s="10" customFormat="1" ht="11.25">
      <c r="A34" s="27" t="s">
        <v>62</v>
      </c>
      <c r="B34" s="27"/>
      <c r="C34" s="27" t="s">
        <v>95</v>
      </c>
      <c r="D34" s="27"/>
      <c r="E34" s="27"/>
      <c r="F34" s="27"/>
    </row>
    <row r="35" spans="1:6" s="10" customFormat="1" ht="11.25">
      <c r="A35" s="27" t="s">
        <v>63</v>
      </c>
      <c r="B35" s="27"/>
      <c r="C35" s="27" t="s">
        <v>117</v>
      </c>
      <c r="D35" s="27"/>
      <c r="E35" s="27"/>
      <c r="F35" s="27"/>
    </row>
    <row r="36" spans="1:4" ht="12.75">
      <c r="A36" s="27" t="s">
        <v>93</v>
      </c>
      <c r="B36" s="27"/>
      <c r="C36" s="11"/>
      <c r="D36" s="11"/>
    </row>
  </sheetData>
  <sheetProtection/>
  <mergeCells count="15">
    <mergeCell ref="A35:B35"/>
    <mergeCell ref="C35:F35"/>
    <mergeCell ref="A36:B36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4:B34"/>
    <mergeCell ref="C34:F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nr.3/210 la HCJ nr.29/2022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2022-02-18T11:22:10Z</cp:lastPrinted>
  <dcterms:created xsi:type="dcterms:W3CDTF">2009-09-11T10:09:47Z</dcterms:created>
  <dcterms:modified xsi:type="dcterms:W3CDTF">2022-02-28T12:40:32Z</dcterms:modified>
  <cp:category/>
  <cp:version/>
  <cp:contentType/>
  <cp:contentStatus/>
</cp:coreProperties>
</file>