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_FilterDatabase" localSheetId="0" hidden="1">'Anexa 8'!$A$5:$HJ$73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<sst xmlns="http://schemas.openxmlformats.org/spreadsheetml/2006/main" count="87" uniqueCount="85">
  <si>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</si>
  <si>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</si>
  <si>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</si>
  <si>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</si>
  <si>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</si>
  <si>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</si>
  <si>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</si>
  <si>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</si>
  <si>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</si>
  <si>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</si>
  <si>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</si>
  <si>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</si>
  <si>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</si>
  <si>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</si>
  <si>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</si>
  <si>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</si>
  <si>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</si>
  <si>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</si>
  <si>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</si>
  <si>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</si>
  <si>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</si>
  <si>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</si>
  <si>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</si>
  <si>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</si>
  <si>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</si>
  <si>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</si>
  <si>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</si>
  <si>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</si>
  <si>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</si>
  <si>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</si>
  <si>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</si>
  <si>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</si>
  <si>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</si>
  <si>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</si>
  <si>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</si>
  <si>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</si>
  <si>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</si>
  <si>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</si>
  <si>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</si>
  <si>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</si>
  <si>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</si>
  <si>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</si>
  <si>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</si>
  <si>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</si>
  <si>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</si>
  <si>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</si>
  <si>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</si>
  <si>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</si>
  <si>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</si>
  <si>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</si>
  <si>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</si>
  <si>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</si>
  <si>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</si>
  <si>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</si>
  <si>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</si>
  <si>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</si>
  <si>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</si>
  <si>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</si>
  <si>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</si>
  <si>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</si>
  <si>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</si>
  <si>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</si>
  <si>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</si>
  <si>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</si>
  <si>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</si>
  <si>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</si>
  <si>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</si>
  <si>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</si>
  <si>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</si>
  <si>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</si>
  <si>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</si>
  <si>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</si>
  <si>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</si>
  <si>
    <t>Lucrări de reparații Laborator Radiologie și Imagistică medicală cu puncte de lucru</t>
  </si>
  <si>
    <t>Reparații conducte subsol Palatul Culturii</t>
  </si>
  <si>
    <t>Lucrări de reparații și igienizări pentru imobil str. Hunedoara, nr. 29</t>
  </si>
  <si>
    <t>DIRECŢIA GENERALĂ DE ASISTENŢĂ SOCIALĂ ŞI PROTECŢIA COPILULUI MUREŞ total, din care:</t>
  </si>
  <si>
    <t>CTF REGHIN PETELEA</t>
  </si>
  <si>
    <t>SSCD TREBELY CEUAS</t>
  </si>
  <si>
    <t>CTF JUDET</t>
  </si>
  <si>
    <t>Reparații instalatii electrice</t>
  </si>
  <si>
    <t xml:space="preserve">Reparaţii sistem canalizare </t>
  </si>
  <si>
    <t>Reparaţii băi</t>
  </si>
  <si>
    <t>Reparaţii imobil şi mutare fosă septică</t>
  </si>
  <si>
    <t>Reparații centrală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</si>
</sst>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3" fillId="36" borderId="10" xfId="46" applyNumberFormat="1" applyFont="1" applyFill="1" applyBorder="1" applyAlignment="1">
      <alignment wrapText="1"/>
      <protection/>
    </xf>
    <xf numFmtId="3" fontId="43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4" fillId="0" borderId="10" xfId="6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6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J81"/>
  <sheetViews>
    <sheetView tabSelected="1" view="pageLayout" workbookViewId="0" topLeftCell="G1">
      <selection activeCell="H27" sqref="H2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8" t="s">
        <v>1</v>
      </c>
      <c r="B2" s="80" t="s">
        <v>2</v>
      </c>
      <c r="C2" s="76" t="s">
        <v>3</v>
      </c>
      <c r="D2" s="76" t="s">
        <v>4</v>
      </c>
      <c r="E2" s="76" t="s">
        <v>58</v>
      </c>
      <c r="F2" s="76" t="s">
        <v>59</v>
      </c>
    </row>
    <row r="3" spans="1:6" ht="12.75" customHeight="1">
      <c r="A3" s="79"/>
      <c r="B3" s="81"/>
      <c r="C3" s="77"/>
      <c r="D3" s="77"/>
      <c r="E3" s="77"/>
      <c r="F3" s="77"/>
    </row>
    <row r="4" spans="1:218" s="9" customFormat="1" ht="39" customHeight="1">
      <c r="A4" s="79"/>
      <c r="B4" s="81"/>
      <c r="C4" s="77"/>
      <c r="D4" s="77"/>
      <c r="E4" s="77" t="s">
        <v>58</v>
      </c>
      <c r="F4" s="77" t="s">
        <v>59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</row>
    <row r="5" spans="1:218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</row>
    <row r="6" spans="1:6" ht="12.75">
      <c r="A6" s="10"/>
      <c r="B6" s="11"/>
      <c r="C6" s="12" t="s">
        <v>7</v>
      </c>
      <c r="D6" s="13">
        <f>D7+D23+D27+D32+D35+D53+D49+D21+D74</f>
        <v>8108000</v>
      </c>
      <c r="E6" s="13">
        <f>E7+E23+E27+E32+E35+E53+E49+E21+E74</f>
        <v>75000</v>
      </c>
      <c r="F6" s="13">
        <f>F7+F23+F27+F32+F35+F53+F49+F21+F74</f>
        <v>8183000</v>
      </c>
    </row>
    <row r="7" spans="1:6" ht="12.75">
      <c r="A7" s="14"/>
      <c r="B7" s="15"/>
      <c r="C7" s="16" t="s">
        <v>8</v>
      </c>
      <c r="D7" s="17">
        <f>D8+D18</f>
        <v>3565000</v>
      </c>
      <c r="E7" s="17">
        <f>E8+E18</f>
        <v>0</v>
      </c>
      <c r="F7" s="17">
        <f>F8+F18</f>
        <v>3565000</v>
      </c>
    </row>
    <row r="8" spans="1:6" ht="12.75">
      <c r="A8" s="18"/>
      <c r="B8" s="19"/>
      <c r="C8" s="20" t="s">
        <v>9</v>
      </c>
      <c r="D8" s="21">
        <f>SUM(D9:D17)</f>
        <v>3366000</v>
      </c>
      <c r="E8" s="21">
        <f>SUM(E9:E17)</f>
        <v>0</v>
      </c>
      <c r="F8" s="21">
        <f>SUM(F9:F17)</f>
        <v>3366000</v>
      </c>
    </row>
    <row r="9" spans="1:218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</row>
    <row r="10" spans="1:218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</row>
    <row r="11" spans="1:218" s="25" customFormat="1" ht="38.25">
      <c r="A11" s="22">
        <v>3</v>
      </c>
      <c r="B11" s="8">
        <v>51</v>
      </c>
      <c r="C11" s="23" t="s">
        <v>12</v>
      </c>
      <c r="D11" s="26">
        <v>670000</v>
      </c>
      <c r="E11" s="26"/>
      <c r="F11" s="24">
        <f t="shared" si="0"/>
        <v>670000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1:218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25" customFormat="1" ht="12.75">
      <c r="A17" s="22">
        <v>9</v>
      </c>
      <c r="B17" s="8">
        <v>51</v>
      </c>
      <c r="C17" s="64" t="s">
        <v>60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6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</row>
    <row r="24" spans="1:6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</row>
    <row r="25" spans="1:6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</row>
    <row r="26" spans="1:6" ht="12.75">
      <c r="A26" s="38">
        <v>3</v>
      </c>
      <c r="B26" s="39">
        <v>65</v>
      </c>
      <c r="C26" s="40" t="s">
        <v>64</v>
      </c>
      <c r="D26" s="41">
        <v>30000</v>
      </c>
      <c r="E26" s="41"/>
      <c r="F26" s="24">
        <f>E26+D26</f>
        <v>30000</v>
      </c>
    </row>
    <row r="27" spans="1:6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</row>
    <row r="28" spans="1:6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</row>
    <row r="29" spans="1:6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</row>
    <row r="30" spans="1:6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</row>
    <row r="31" spans="1:6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</row>
    <row r="32" spans="1:6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</row>
    <row r="33" spans="1:6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</row>
    <row r="34" spans="1:6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</row>
    <row r="35" spans="1:6" ht="12.75">
      <c r="A35" s="46"/>
      <c r="B35" s="47"/>
      <c r="C35" s="29" t="s">
        <v>34</v>
      </c>
      <c r="D35" s="31">
        <f>SUM(D36:D48)</f>
        <v>1850000</v>
      </c>
      <c r="E35" s="31">
        <f>SUM(E36:E48)</f>
        <v>0</v>
      </c>
      <c r="F35" s="31">
        <f>SUM(F36:F48)</f>
        <v>1850000</v>
      </c>
    </row>
    <row r="36" spans="1:6" ht="12.75">
      <c r="A36" s="48">
        <v>1</v>
      </c>
      <c r="B36" s="49">
        <v>66</v>
      </c>
      <c r="C36" s="50" t="s">
        <v>35</v>
      </c>
      <c r="D36" s="68">
        <v>410000</v>
      </c>
      <c r="E36" s="68"/>
      <c r="F36" s="69">
        <f aca="true" t="shared" si="1" ref="F36:F48">E36+D36</f>
        <v>410000</v>
      </c>
    </row>
    <row r="37" spans="1:6" ht="25.5">
      <c r="A37" s="48">
        <v>2</v>
      </c>
      <c r="B37" s="49">
        <v>66</v>
      </c>
      <c r="C37" s="50" t="s">
        <v>36</v>
      </c>
      <c r="D37" s="68">
        <v>0</v>
      </c>
      <c r="E37" s="68"/>
      <c r="F37" s="69">
        <f t="shared" si="1"/>
        <v>0</v>
      </c>
    </row>
    <row r="38" spans="1:6" ht="12.75">
      <c r="A38" s="48">
        <v>3</v>
      </c>
      <c r="B38" s="49">
        <v>66</v>
      </c>
      <c r="C38" s="50" t="s">
        <v>37</v>
      </c>
      <c r="D38" s="68">
        <v>150000</v>
      </c>
      <c r="E38" s="68"/>
      <c r="F38" s="69">
        <f t="shared" si="1"/>
        <v>150000</v>
      </c>
    </row>
    <row r="39" spans="1:6" ht="12.75">
      <c r="A39" s="48">
        <v>4</v>
      </c>
      <c r="B39" s="49">
        <v>66</v>
      </c>
      <c r="C39" s="51" t="s">
        <v>38</v>
      </c>
      <c r="D39" s="68">
        <v>50000</v>
      </c>
      <c r="E39" s="68"/>
      <c r="F39" s="69">
        <f t="shared" si="1"/>
        <v>50000</v>
      </c>
    </row>
    <row r="40" spans="1:6" ht="25.5">
      <c r="A40" s="48">
        <v>5</v>
      </c>
      <c r="B40" s="49">
        <v>66</v>
      </c>
      <c r="C40" s="51" t="s">
        <v>39</v>
      </c>
      <c r="D40" s="68">
        <v>67000</v>
      </c>
      <c r="E40" s="68">
        <v>-67000</v>
      </c>
      <c r="F40" s="69">
        <f t="shared" si="1"/>
        <v>0</v>
      </c>
    </row>
    <row r="41" spans="1:6" ht="12.75">
      <c r="A41" s="48">
        <v>6</v>
      </c>
      <c r="B41" s="49">
        <v>66</v>
      </c>
      <c r="C41" s="50" t="s">
        <v>66</v>
      </c>
      <c r="D41" s="68">
        <v>350000</v>
      </c>
      <c r="E41" s="68"/>
      <c r="F41" s="69">
        <f t="shared" si="1"/>
        <v>350000</v>
      </c>
    </row>
    <row r="42" spans="1:6" ht="12.75">
      <c r="A42" s="48">
        <v>7</v>
      </c>
      <c r="B42" s="49">
        <v>66</v>
      </c>
      <c r="C42" s="50" t="s">
        <v>67</v>
      </c>
      <c r="D42" s="68">
        <v>100000</v>
      </c>
      <c r="E42" s="68"/>
      <c r="F42" s="69">
        <f t="shared" si="1"/>
        <v>100000</v>
      </c>
    </row>
    <row r="43" spans="1:6" ht="12.75">
      <c r="A43" s="48">
        <v>8</v>
      </c>
      <c r="B43" s="49">
        <v>66</v>
      </c>
      <c r="C43" s="50" t="s">
        <v>68</v>
      </c>
      <c r="D43" s="68">
        <v>30000</v>
      </c>
      <c r="E43" s="68"/>
      <c r="F43" s="69">
        <f t="shared" si="1"/>
        <v>30000</v>
      </c>
    </row>
    <row r="44" spans="1:6" ht="12.75">
      <c r="A44" s="48">
        <v>9</v>
      </c>
      <c r="B44" s="49">
        <v>66</v>
      </c>
      <c r="C44" s="50" t="s">
        <v>69</v>
      </c>
      <c r="D44" s="68">
        <v>108000</v>
      </c>
      <c r="E44" s="68"/>
      <c r="F44" s="69">
        <f t="shared" si="1"/>
        <v>108000</v>
      </c>
    </row>
    <row r="45" spans="1:6" ht="12.75">
      <c r="A45" s="48">
        <v>10</v>
      </c>
      <c r="B45" s="49">
        <v>66</v>
      </c>
      <c r="C45" s="50" t="s">
        <v>70</v>
      </c>
      <c r="D45" s="68">
        <v>150000</v>
      </c>
      <c r="E45" s="68"/>
      <c r="F45" s="69">
        <f t="shared" si="1"/>
        <v>150000</v>
      </c>
    </row>
    <row r="46" spans="1:6" ht="12.75">
      <c r="A46" s="48">
        <v>11</v>
      </c>
      <c r="B46" s="49">
        <v>66</v>
      </c>
      <c r="C46" s="50" t="s">
        <v>72</v>
      </c>
      <c r="D46" s="68">
        <v>35000</v>
      </c>
      <c r="E46" s="68"/>
      <c r="F46" s="69">
        <f t="shared" si="1"/>
        <v>35000</v>
      </c>
    </row>
    <row r="47" spans="1:6" ht="25.5">
      <c r="A47" s="48">
        <v>12</v>
      </c>
      <c r="B47" s="49">
        <v>66</v>
      </c>
      <c r="C47" s="50" t="s">
        <v>73</v>
      </c>
      <c r="D47" s="68">
        <v>400000</v>
      </c>
      <c r="E47" s="68"/>
      <c r="F47" s="69">
        <f t="shared" si="1"/>
        <v>400000</v>
      </c>
    </row>
    <row r="48" spans="1:6" ht="12.75">
      <c r="A48" s="48">
        <v>13</v>
      </c>
      <c r="B48" s="49">
        <v>66</v>
      </c>
      <c r="C48" s="50" t="s">
        <v>75</v>
      </c>
      <c r="D48" s="68"/>
      <c r="E48" s="68">
        <v>67000</v>
      </c>
      <c r="F48" s="69">
        <f t="shared" si="1"/>
        <v>67000</v>
      </c>
    </row>
    <row r="49" spans="1:6" ht="12.75">
      <c r="A49" s="52"/>
      <c r="B49" s="52"/>
      <c r="C49" s="29" t="s">
        <v>40</v>
      </c>
      <c r="D49" s="31">
        <f>SUM(D50:D52)</f>
        <v>1750000</v>
      </c>
      <c r="E49" s="31">
        <f>SUM(E50:E52)</f>
        <v>0</v>
      </c>
      <c r="F49" s="31">
        <f>SUM(F50:F52)</f>
        <v>1750000</v>
      </c>
    </row>
    <row r="50" spans="1:6" ht="12.75">
      <c r="A50" s="48">
        <v>1</v>
      </c>
      <c r="B50" s="49">
        <v>66</v>
      </c>
      <c r="C50" s="40" t="s">
        <v>41</v>
      </c>
      <c r="D50" s="53">
        <v>1500000</v>
      </c>
      <c r="E50" s="53"/>
      <c r="F50" s="24">
        <f>E50+D50</f>
        <v>1500000</v>
      </c>
    </row>
    <row r="51" spans="1:6" ht="12.75">
      <c r="A51" s="48">
        <v>2</v>
      </c>
      <c r="B51" s="49">
        <v>66</v>
      </c>
      <c r="C51" s="40" t="s">
        <v>42</v>
      </c>
      <c r="D51" s="53">
        <v>150000</v>
      </c>
      <c r="E51" s="53"/>
      <c r="F51" s="24">
        <f>E51+D51</f>
        <v>150000</v>
      </c>
    </row>
    <row r="52" spans="1:6" ht="12.75">
      <c r="A52" s="48">
        <v>3</v>
      </c>
      <c r="B52" s="49">
        <v>66</v>
      </c>
      <c r="C52" s="40" t="s">
        <v>43</v>
      </c>
      <c r="D52" s="53">
        <v>100000</v>
      </c>
      <c r="E52" s="53"/>
      <c r="F52" s="24">
        <f>E52+D52</f>
        <v>100000</v>
      </c>
    </row>
    <row r="53" spans="1:6" ht="12.75">
      <c r="A53" s="54"/>
      <c r="B53" s="52"/>
      <c r="C53" s="55" t="s">
        <v>44</v>
      </c>
      <c r="D53" s="56">
        <f>D54+D68+D71</f>
        <v>683000</v>
      </c>
      <c r="E53" s="56">
        <f>E54+E68+E71</f>
        <v>25000</v>
      </c>
      <c r="F53" s="56">
        <f>F54+F68+F71</f>
        <v>708000</v>
      </c>
    </row>
    <row r="54" spans="1:6" ht="12.75">
      <c r="A54" s="54"/>
      <c r="B54" s="52"/>
      <c r="C54" s="55" t="s">
        <v>45</v>
      </c>
      <c r="D54" s="56">
        <f>SUM(D55:D67)</f>
        <v>368000</v>
      </c>
      <c r="E54" s="56">
        <f>SUM(E55:E67)</f>
        <v>0</v>
      </c>
      <c r="F54" s="56">
        <f>SUM(F55:F67)</f>
        <v>368000</v>
      </c>
    </row>
    <row r="55" spans="1:6" ht="12.75">
      <c r="A55" s="57">
        <v>1</v>
      </c>
      <c r="B55" s="58">
        <v>67</v>
      </c>
      <c r="C55" s="40" t="s">
        <v>61</v>
      </c>
      <c r="D55" s="59">
        <v>45000</v>
      </c>
      <c r="E55" s="59"/>
      <c r="F55" s="24">
        <f aca="true" t="shared" si="2" ref="F55:F67">E55+D55</f>
        <v>45000</v>
      </c>
    </row>
    <row r="56" spans="1:6" ht="12.75">
      <c r="A56" s="57">
        <v>2</v>
      </c>
      <c r="B56" s="58">
        <v>67</v>
      </c>
      <c r="C56" s="40" t="s">
        <v>46</v>
      </c>
      <c r="D56" s="59">
        <v>0</v>
      </c>
      <c r="E56" s="59"/>
      <c r="F56" s="24">
        <f t="shared" si="2"/>
        <v>0</v>
      </c>
    </row>
    <row r="57" spans="1:6" ht="12.75">
      <c r="A57" s="57">
        <v>3</v>
      </c>
      <c r="B57" s="58">
        <v>67</v>
      </c>
      <c r="C57" s="40" t="s">
        <v>47</v>
      </c>
      <c r="D57" s="59">
        <v>5000</v>
      </c>
      <c r="E57" s="59"/>
      <c r="F57" s="24">
        <f t="shared" si="2"/>
        <v>5000</v>
      </c>
    </row>
    <row r="58" spans="1:6" ht="12.75">
      <c r="A58" s="57">
        <v>4</v>
      </c>
      <c r="B58" s="58">
        <v>67</v>
      </c>
      <c r="C58" s="40" t="s">
        <v>62</v>
      </c>
      <c r="D58" s="59">
        <v>35000</v>
      </c>
      <c r="E58" s="59"/>
      <c r="F58" s="24">
        <f t="shared" si="2"/>
        <v>35000</v>
      </c>
    </row>
    <row r="59" spans="1:6" ht="12.75">
      <c r="A59" s="57">
        <v>5</v>
      </c>
      <c r="B59" s="58">
        <v>67</v>
      </c>
      <c r="C59" s="40" t="s">
        <v>48</v>
      </c>
      <c r="D59" s="59">
        <v>25000</v>
      </c>
      <c r="E59" s="59"/>
      <c r="F59" s="24">
        <f t="shared" si="2"/>
        <v>25000</v>
      </c>
    </row>
    <row r="60" spans="1:6" ht="12.75">
      <c r="A60" s="57">
        <v>6</v>
      </c>
      <c r="B60" s="58">
        <v>67</v>
      </c>
      <c r="C60" s="40" t="s">
        <v>49</v>
      </c>
      <c r="D60" s="59">
        <v>0</v>
      </c>
      <c r="E60" s="59"/>
      <c r="F60" s="24">
        <f t="shared" si="2"/>
        <v>0</v>
      </c>
    </row>
    <row r="61" spans="1:6" ht="25.5">
      <c r="A61" s="57">
        <v>7</v>
      </c>
      <c r="B61" s="58">
        <v>67</v>
      </c>
      <c r="C61" s="40" t="s">
        <v>50</v>
      </c>
      <c r="D61" s="59">
        <v>85000</v>
      </c>
      <c r="E61" s="59"/>
      <c r="F61" s="24">
        <f t="shared" si="2"/>
        <v>85000</v>
      </c>
    </row>
    <row r="62" spans="1:6" ht="12.75">
      <c r="A62" s="57">
        <v>8</v>
      </c>
      <c r="B62" s="58">
        <v>67</v>
      </c>
      <c r="C62" s="40" t="s">
        <v>63</v>
      </c>
      <c r="D62" s="59">
        <v>40000</v>
      </c>
      <c r="E62" s="59"/>
      <c r="F62" s="24">
        <f t="shared" si="2"/>
        <v>40000</v>
      </c>
    </row>
    <row r="63" spans="1:6" ht="25.5">
      <c r="A63" s="57">
        <v>9</v>
      </c>
      <c r="B63" s="58">
        <v>67</v>
      </c>
      <c r="C63" s="40" t="s">
        <v>51</v>
      </c>
      <c r="D63" s="59">
        <v>4000</v>
      </c>
      <c r="E63" s="59"/>
      <c r="F63" s="24">
        <f t="shared" si="2"/>
        <v>4000</v>
      </c>
    </row>
    <row r="64" spans="1:6" ht="25.5">
      <c r="A64" s="57">
        <v>10</v>
      </c>
      <c r="B64" s="58">
        <v>67</v>
      </c>
      <c r="C64" s="40" t="s">
        <v>52</v>
      </c>
      <c r="D64" s="59">
        <v>50000</v>
      </c>
      <c r="E64" s="59"/>
      <c r="F64" s="24">
        <f t="shared" si="2"/>
        <v>50000</v>
      </c>
    </row>
    <row r="65" spans="1:6" ht="25.5">
      <c r="A65" s="57">
        <v>11</v>
      </c>
      <c r="B65" s="58">
        <v>67</v>
      </c>
      <c r="C65" s="40" t="s">
        <v>53</v>
      </c>
      <c r="D65" s="59">
        <v>40000</v>
      </c>
      <c r="E65" s="59"/>
      <c r="F65" s="24">
        <f t="shared" si="2"/>
        <v>40000</v>
      </c>
    </row>
    <row r="66" spans="1:6" ht="12.75">
      <c r="A66" s="57">
        <v>12</v>
      </c>
      <c r="B66" s="58">
        <v>67</v>
      </c>
      <c r="C66" s="40" t="s">
        <v>71</v>
      </c>
      <c r="D66" s="59">
        <v>11000</v>
      </c>
      <c r="E66" s="59"/>
      <c r="F66" s="24">
        <f t="shared" si="2"/>
        <v>11000</v>
      </c>
    </row>
    <row r="67" spans="1:6" ht="12.75">
      <c r="A67" s="57">
        <v>13</v>
      </c>
      <c r="B67" s="58">
        <v>67</v>
      </c>
      <c r="C67" s="40" t="s">
        <v>74</v>
      </c>
      <c r="D67" s="59">
        <v>28000</v>
      </c>
      <c r="E67" s="59"/>
      <c r="F67" s="24">
        <f t="shared" si="2"/>
        <v>28000</v>
      </c>
    </row>
    <row r="68" spans="1:218" s="60" customFormat="1" ht="12.75">
      <c r="A68" s="55"/>
      <c r="B68" s="52"/>
      <c r="C68" s="55" t="s">
        <v>54</v>
      </c>
      <c r="D68" s="56">
        <f>SUM(D69:D70)</f>
        <v>20000</v>
      </c>
      <c r="E68" s="56">
        <f>SUM(E69:E70)</f>
        <v>25000</v>
      </c>
      <c r="F68" s="56">
        <f>SUM(F69:F70)</f>
        <v>45000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</row>
    <row r="69" spans="1:218" s="60" customFormat="1" ht="12.75">
      <c r="A69" s="61">
        <v>1</v>
      </c>
      <c r="B69" s="62">
        <v>67</v>
      </c>
      <c r="C69" s="40" t="s">
        <v>55</v>
      </c>
      <c r="D69" s="63">
        <v>10000</v>
      </c>
      <c r="E69" s="63">
        <v>10000</v>
      </c>
      <c r="F69" s="24">
        <f>E69+D69</f>
        <v>20000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</row>
    <row r="70" spans="1:218" s="60" customFormat="1" ht="12.75">
      <c r="A70" s="61">
        <v>2</v>
      </c>
      <c r="B70" s="62">
        <v>67</v>
      </c>
      <c r="C70" s="40" t="s">
        <v>84</v>
      </c>
      <c r="D70" s="63">
        <v>10000</v>
      </c>
      <c r="E70" s="63">
        <v>15000</v>
      </c>
      <c r="F70" s="24">
        <f>E70+D70</f>
        <v>25000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</row>
    <row r="71" spans="1:218" s="60" customFormat="1" ht="12.75">
      <c r="A71" s="55"/>
      <c r="B71" s="52"/>
      <c r="C71" s="55" t="s">
        <v>56</v>
      </c>
      <c r="D71" s="56">
        <f>SUM(D72:D73)</f>
        <v>295000</v>
      </c>
      <c r="E71" s="56">
        <f>SUM(E72:E73)</f>
        <v>0</v>
      </c>
      <c r="F71" s="56">
        <f>SUM(F72:F73)</f>
        <v>295000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</row>
    <row r="72" spans="1:218" s="60" customFormat="1" ht="12.75">
      <c r="A72" s="61">
        <v>1</v>
      </c>
      <c r="B72" s="62">
        <v>67</v>
      </c>
      <c r="C72" s="40" t="s">
        <v>57</v>
      </c>
      <c r="D72" s="41">
        <v>40000</v>
      </c>
      <c r="E72" s="41"/>
      <c r="F72" s="24">
        <f>E72+D72</f>
        <v>40000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</row>
    <row r="73" spans="1:6" ht="12.75">
      <c r="A73" s="66">
        <v>2</v>
      </c>
      <c r="B73" s="62">
        <v>67</v>
      </c>
      <c r="C73" s="65" t="s">
        <v>65</v>
      </c>
      <c r="D73" s="67">
        <v>255000</v>
      </c>
      <c r="E73" s="67"/>
      <c r="F73" s="24">
        <f>E73+D73</f>
        <v>255000</v>
      </c>
    </row>
    <row r="74" spans="1:218" s="60" customFormat="1" ht="27.75" customHeight="1">
      <c r="A74" s="55"/>
      <c r="B74" s="52"/>
      <c r="C74" s="55" t="s">
        <v>76</v>
      </c>
      <c r="D74" s="56">
        <f>D75+D77+D79</f>
        <v>0</v>
      </c>
      <c r="E74" s="56">
        <f>E75+E77+E79</f>
        <v>50000</v>
      </c>
      <c r="F74" s="56">
        <f>F75+F77+F79</f>
        <v>50000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</row>
    <row r="75" spans="1:218" s="75" customFormat="1" ht="12.75">
      <c r="A75" s="71"/>
      <c r="B75" s="72"/>
      <c r="C75" s="73" t="s">
        <v>77</v>
      </c>
      <c r="D75" s="74">
        <f>SUM(D76:D76)</f>
        <v>0</v>
      </c>
      <c r="E75" s="74">
        <f>SUM(E76:E76)</f>
        <v>5000</v>
      </c>
      <c r="F75" s="74">
        <f>SUM(F76:F76)</f>
        <v>5000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</row>
    <row r="76" spans="1:218" s="60" customFormat="1" ht="12.75">
      <c r="A76" s="61">
        <v>1</v>
      </c>
      <c r="B76" s="62">
        <v>68</v>
      </c>
      <c r="C76" s="40" t="s">
        <v>81</v>
      </c>
      <c r="D76" s="41"/>
      <c r="E76" s="41">
        <v>5000</v>
      </c>
      <c r="F76" s="24">
        <f>E76+D76</f>
        <v>5000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</row>
    <row r="77" spans="1:218" s="75" customFormat="1" ht="12.75">
      <c r="A77" s="71"/>
      <c r="B77" s="72"/>
      <c r="C77" s="73" t="s">
        <v>78</v>
      </c>
      <c r="D77" s="74">
        <f>SUM(D78:D78)</f>
        <v>0</v>
      </c>
      <c r="E77" s="74">
        <f>SUM(E78:E78)</f>
        <v>17000</v>
      </c>
      <c r="F77" s="74">
        <f>SUM(F78:F78)</f>
        <v>17000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</row>
    <row r="78" spans="1:218" s="60" customFormat="1" ht="12.75">
      <c r="A78" s="61">
        <v>2</v>
      </c>
      <c r="B78" s="62">
        <v>68</v>
      </c>
      <c r="C78" s="40" t="s">
        <v>82</v>
      </c>
      <c r="D78" s="41"/>
      <c r="E78" s="41">
        <v>17000</v>
      </c>
      <c r="F78" s="24">
        <f>E78+D78</f>
        <v>17000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</row>
    <row r="79" spans="1:218" s="75" customFormat="1" ht="12.75">
      <c r="A79" s="71"/>
      <c r="B79" s="72"/>
      <c r="C79" s="73" t="s">
        <v>79</v>
      </c>
      <c r="D79" s="74">
        <f>SUM(D80:D81)</f>
        <v>0</v>
      </c>
      <c r="E79" s="74">
        <f>SUM(E80:E81)</f>
        <v>28000</v>
      </c>
      <c r="F79" s="74">
        <f>SUM(F80:F81)</f>
        <v>28000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</row>
    <row r="80" spans="1:218" s="60" customFormat="1" ht="12.75">
      <c r="A80" s="61">
        <v>3</v>
      </c>
      <c r="B80" s="62">
        <v>68</v>
      </c>
      <c r="C80" s="40" t="s">
        <v>80</v>
      </c>
      <c r="D80" s="41"/>
      <c r="E80" s="41">
        <v>3000</v>
      </c>
      <c r="F80" s="24">
        <f>E80+D80</f>
        <v>3000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</row>
    <row r="81" spans="1:218" s="60" customFormat="1" ht="12.75">
      <c r="A81" s="61">
        <v>4</v>
      </c>
      <c r="B81" s="62">
        <v>68</v>
      </c>
      <c r="C81" s="40" t="s">
        <v>83</v>
      </c>
      <c r="D81" s="41"/>
      <c r="E81" s="41">
        <v>25000</v>
      </c>
      <c r="F81" s="24">
        <f>E81+D81</f>
        <v>25000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</row>
  </sheetData>
  <sheetProtection/>
  <autoFilter ref="A5:HJ73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nr.8/g la HCJM nr.159/2020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2020-10-20T09:24:52Z</cp:lastPrinted>
  <dcterms:created xsi:type="dcterms:W3CDTF">2020-02-14T07:53:13Z</dcterms:created>
  <dcterms:modified xsi:type="dcterms:W3CDTF">2020-11-06T06:19:56Z</dcterms:modified>
  <cp:category/>
  <cp:version/>
  <cp:contentType/>
  <cp:contentStatus/>
</cp:coreProperties>
</file>