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635" windowWidth="20025" windowHeight="3555" tabRatio="941" firstSheet="4" activeTab="8"/>
  </bookViews>
  <sheets>
    <sheet name="2-1c Autoritati executive" sheetId="1" r:id="rId1"/>
    <sheet name="2-18c Cofinantare proiecte" sheetId="2" r:id="rId2"/>
    <sheet name="2-23c SPOIJ" sheetId="3" r:id="rId3"/>
    <sheet name="2-56d Total DGASPC" sheetId="4" r:id="rId4"/>
    <sheet name="2-82c Camin Ideciu" sheetId="5" r:id="rId5"/>
    <sheet name="2-94e Drumuri si poduri" sheetId="6" r:id="rId6"/>
    <sheet name="2-175a Premiere sportivi" sheetId="7" r:id="rId7"/>
    <sheet name="2-182a Autoutilitara" sheetId="8" r:id="rId8"/>
    <sheet name="2-185b Total varstnice" sheetId="9" r:id="rId9"/>
    <sheet name="2-186b Camin Ideciu sursa 02" sheetId="10" r:id="rId10"/>
    <sheet name="2-187 Festival Film" sheetId="11" r:id="rId11"/>
  </sheets>
  <definedNames>
    <definedName name="_xlnm.Print_Titles" localSheetId="0">'2-1c Autoritati executive'!$9:$10</definedName>
    <definedName name="_xlnm.Print_Titles" localSheetId="3">'2-56d Total DGASPC'!$9:$10</definedName>
  </definedNames>
  <calcPr fullCalcOnLoad="1"/>
</workbook>
</file>

<file path=xl/sharedStrings.xml><?xml version="1.0" encoding="utf-8"?>
<sst xmlns="http://schemas.openxmlformats.org/spreadsheetml/2006/main" count="754" uniqueCount="259">
  <si>
    <t>Denumirea indicatorilor</t>
  </si>
  <si>
    <t>1</t>
  </si>
  <si>
    <t>2</t>
  </si>
  <si>
    <t>ROMÂNIA</t>
  </si>
  <si>
    <t>JUDEŢUL MUREŞ</t>
  </si>
  <si>
    <t>CONSILIUL JUDEŢEAN</t>
  </si>
  <si>
    <t>37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</si>
  <si>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</si>
  <si>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</si>
  <si>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</si>
  <si>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</si>
  <si>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</si>
  <si>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</si>
  <si>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</si>
  <si>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</si>
  <si>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</si>
  <si>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</si>
  <si>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</si>
  <si>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</si>
  <si>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</si>
  <si>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</si>
  <si>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</si>
  <si>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</si>
  <si>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</si>
  <si>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</si>
  <si>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</si>
  <si>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Contributii de asigurari sociale de stat</t>
  </si>
  <si>
    <t>100301</t>
  </si>
  <si>
    <t>30</t>
  </si>
  <si>
    <t>Contributii de asigurari de somaj</t>
  </si>
  <si>
    <t>100302</t>
  </si>
  <si>
    <t>31</t>
  </si>
  <si>
    <t>Contributii de asigurari sociale de sanatate</t>
  </si>
  <si>
    <t>100303</t>
  </si>
  <si>
    <t>32</t>
  </si>
  <si>
    <t>100304</t>
  </si>
  <si>
    <t>Contributii pentru concedii si indemnizatii</t>
  </si>
  <si>
    <t>100306</t>
  </si>
  <si>
    <t>35</t>
  </si>
  <si>
    <t>36</t>
  </si>
  <si>
    <t>Furnituri de birou</t>
  </si>
  <si>
    <t>200101</t>
  </si>
  <si>
    <t>Materiale pentru curatenie</t>
  </si>
  <si>
    <t>200102</t>
  </si>
  <si>
    <t>39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</si>
  <si>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</si>
  <si>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</si>
  <si>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</si>
  <si>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</si>
  <si>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</si>
  <si>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</si>
  <si>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</si>
  <si>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</si>
  <si>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</si>
  <si>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</si>
  <si>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</si>
  <si>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</si>
  <si>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</si>
  <si>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</si>
  <si>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</si>
  <si>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59</t>
  </si>
  <si>
    <t>Alte obiecte de inventar</t>
  </si>
  <si>
    <t>200530</t>
  </si>
  <si>
    <t>60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</si>
  <si>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</si>
  <si>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</si>
  <si>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</si>
  <si>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</si>
  <si>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</si>
  <si>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</si>
  <si>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</si>
  <si>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</si>
  <si>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</si>
  <si>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</si>
  <si>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</si>
  <si>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D</t>
  </si>
  <si>
    <t>47</t>
  </si>
  <si>
    <t>Reparatii curente</t>
  </si>
  <si>
    <t>2002</t>
  </si>
  <si>
    <t>62</t>
  </si>
  <si>
    <t>Deplasari in strainatate</t>
  </si>
  <si>
    <t>200602</t>
  </si>
  <si>
    <t>ORDONATOR PRINCIPAL DE CREDITE</t>
  </si>
  <si>
    <t>DIRECTOR ECONOMIC</t>
  </si>
  <si>
    <t>PREŞEDINTE</t>
  </si>
  <si>
    <t>CHELTUIELI DE CAPITAL (cod 71+72+75)</t>
  </si>
  <si>
    <t>70</t>
  </si>
  <si>
    <t>71</t>
  </si>
  <si>
    <t>7101</t>
  </si>
  <si>
    <t>Alte active fixe</t>
  </si>
  <si>
    <t>710130</t>
  </si>
  <si>
    <t>68</t>
  </si>
  <si>
    <t>Masini, echipamente si mijloace de transport</t>
  </si>
  <si>
    <t>710102</t>
  </si>
  <si>
    <t>173</t>
  </si>
  <si>
    <t>5102</t>
  </si>
  <si>
    <t>510229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</si>
  <si>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</si>
  <si>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</si>
  <si>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</si>
  <si>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</si>
  <si>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</si>
  <si>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</si>
  <si>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</si>
  <si>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</si>
  <si>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</si>
  <si>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</si>
  <si>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</si>
  <si>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</si>
  <si>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</si>
  <si>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</si>
  <si>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</si>
  <si>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SECTIUNEA DE DEZVOLTARE (cod 51+55+56+70+79+84)</t>
  </si>
  <si>
    <t>TITLUL XII ACTIVE NEFINANCIARE (cod 71.01 + 71.03)</t>
  </si>
  <si>
    <t>Active fixe (cod 71.01.01 la 71.01.03+71.01.30)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</si>
  <si>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</si>
  <si>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</si>
  <si>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</si>
  <si>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</si>
  <si>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174</t>
  </si>
  <si>
    <t>BUGET PE TITLURI DE CHELTUIELI, ARTICOLE ŞI ALINIATE PE ANUL 2016</t>
  </si>
  <si>
    <t>Alin Mărginean</t>
  </si>
  <si>
    <t>175</t>
  </si>
  <si>
    <t>Sporuri pentru conditii de munca</t>
  </si>
  <si>
    <t>9</t>
  </si>
  <si>
    <t>100105</t>
  </si>
  <si>
    <t>48</t>
  </si>
  <si>
    <t>Alte drepturi salariale in bani</t>
  </si>
  <si>
    <t>100130</t>
  </si>
  <si>
    <t>43</t>
  </si>
  <si>
    <t>57</t>
  </si>
  <si>
    <t>83</t>
  </si>
  <si>
    <t>Indemnizatii platite unor persoane din afara unitatii</t>
  </si>
  <si>
    <t>15</t>
  </si>
  <si>
    <t>100112</t>
  </si>
  <si>
    <t>TITLUL X ALTE CHELTUIELI (cod 59.01 + 59.02 + 59.08 +59.11 +59.12 +59.15 +59.17 +59.20+59.22 +59.25 +59.30+59.35)</t>
  </si>
  <si>
    <t>145</t>
  </si>
  <si>
    <t>Protocol si reprezentare</t>
  </si>
  <si>
    <t>203002</t>
  </si>
  <si>
    <t>Fondul Presedintelui/Fondul conducatorului institutiei publice</t>
  </si>
  <si>
    <t>203007</t>
  </si>
  <si>
    <t>Asociatii si fundatii</t>
  </si>
  <si>
    <t>5911</t>
  </si>
  <si>
    <t>91</t>
  </si>
  <si>
    <t>Capitolul 87</t>
  </si>
  <si>
    <t>Subcapitolul 0250</t>
  </si>
  <si>
    <t>Nr. Rd.</t>
  </si>
  <si>
    <t xml:space="preserve">Cod </t>
  </si>
  <si>
    <t>Planificat</t>
  </si>
  <si>
    <t>Influenţe +/-</t>
  </si>
  <si>
    <t>Rectificat</t>
  </si>
  <si>
    <t>Subcapitolul 0203</t>
  </si>
  <si>
    <t>Capitolul 67</t>
  </si>
  <si>
    <t>141</t>
  </si>
  <si>
    <t>SECTIUNEA DE FUNCTIONARE (cod 01+79)</t>
  </si>
  <si>
    <t>Capitolul 51</t>
  </si>
  <si>
    <t>Subcapitolul 0201</t>
  </si>
  <si>
    <t>279</t>
  </si>
  <si>
    <t>280</t>
  </si>
  <si>
    <t>281</t>
  </si>
  <si>
    <t>285</t>
  </si>
  <si>
    <t>Capitolul 84</t>
  </si>
  <si>
    <t>Drumuri si poduri</t>
  </si>
  <si>
    <t>283</t>
  </si>
  <si>
    <t>BUGET PE TITLURI DE CHELTUIELI, ARTICOLE ŞI ALINIATE PE ANUL 2015</t>
  </si>
  <si>
    <t>33</t>
  </si>
  <si>
    <t>66</t>
  </si>
  <si>
    <t>Subcapitolul 0205</t>
  </si>
  <si>
    <t>Cofinantare proiecte</t>
  </si>
  <si>
    <t>179</t>
  </si>
  <si>
    <t>5102010301 Autoritati executive</t>
  </si>
  <si>
    <t>63</t>
  </si>
  <si>
    <t>85</t>
  </si>
  <si>
    <t>89</t>
  </si>
  <si>
    <t>Péter Ferenc</t>
  </si>
  <si>
    <t>670205010102 Premierea gloriilor si valorilor sportului muresean</t>
  </si>
  <si>
    <t>Autoutilitara</t>
  </si>
  <si>
    <t xml:space="preserve"> Alin Mărginean</t>
  </si>
  <si>
    <t>74</t>
  </si>
  <si>
    <t>Reabilitare infrastructura program inundatii pentru autoritati publice locale</t>
  </si>
  <si>
    <t>2020</t>
  </si>
  <si>
    <t>Uniunea Autorilor si Realizatorilor de Film - Festival de Film "Zilele Filmului Romanesc"</t>
  </si>
  <si>
    <t>Capitolul 54</t>
  </si>
  <si>
    <t>54025003 Serviciul Public de Paza a Obiectivelor de Interes Judetean Mures</t>
  </si>
  <si>
    <t>112</t>
  </si>
  <si>
    <t>TITLUL VI TRANSFERURI INTRE UNITATI ALE ADMINISTRATIEI PUBLICE (cod 51.01)</t>
  </si>
  <si>
    <t>51F</t>
  </si>
  <si>
    <t>113</t>
  </si>
  <si>
    <t>Transferuri curente (cod 51.01.01+51.01.03+51.01.05+51.01.14+51.01.15+51.01.24+51.01.26+51.01.31+51.01.39 + 51.01.46+51.01.49+51.01.60+51.01.61+51.01.64)</t>
  </si>
  <si>
    <t>5101</t>
  </si>
  <si>
    <t>114</t>
  </si>
  <si>
    <t>Transferuri catre institutii publice</t>
  </si>
  <si>
    <t>510101</t>
  </si>
  <si>
    <t>Capitolul 68</t>
  </si>
  <si>
    <t>Total D.G.A.S.P.C Mures</t>
  </si>
  <si>
    <t>Subcapitolul 020</t>
  </si>
  <si>
    <t>Alte sporuri</t>
  </si>
  <si>
    <t>100106</t>
  </si>
  <si>
    <t>13</t>
  </si>
  <si>
    <t>Fond pentru posturi ocupate prin cumul</t>
  </si>
  <si>
    <t>100110</t>
  </si>
  <si>
    <t>44</t>
  </si>
  <si>
    <t>Transport</t>
  </si>
  <si>
    <t>200107</t>
  </si>
  <si>
    <t>49</t>
  </si>
  <si>
    <t>Hrana (cod 20.03.01+20.03.02)</t>
  </si>
  <si>
    <t>2003</t>
  </si>
  <si>
    <t>50</t>
  </si>
  <si>
    <t>Hrana pentru oameni</t>
  </si>
  <si>
    <t>200301</t>
  </si>
  <si>
    <t>51</t>
  </si>
  <si>
    <t>Hrana pentru animale</t>
  </si>
  <si>
    <t>200302</t>
  </si>
  <si>
    <t>52</t>
  </si>
  <si>
    <t>Medicamente si materiale sanitare (cod 20.04.01 la 20.04.04)</t>
  </si>
  <si>
    <t>2004</t>
  </si>
  <si>
    <t>53</t>
  </si>
  <si>
    <t>Medicamente</t>
  </si>
  <si>
    <t>200401</t>
  </si>
  <si>
    <t>54</t>
  </si>
  <si>
    <t>Materiale sanitare</t>
  </si>
  <si>
    <t>200402</t>
  </si>
  <si>
    <t>56</t>
  </si>
  <si>
    <t>Dezinfectanti</t>
  </si>
  <si>
    <t>200404</t>
  </si>
  <si>
    <t>58</t>
  </si>
  <si>
    <t>Uniforme si echipament</t>
  </si>
  <si>
    <t>200501</t>
  </si>
  <si>
    <t>Lenjerie si accesorii de pat</t>
  </si>
  <si>
    <t>200503</t>
  </si>
  <si>
    <t>69</t>
  </si>
  <si>
    <t>Protectia muncii</t>
  </si>
  <si>
    <t>2014</t>
  </si>
  <si>
    <t>84</t>
  </si>
  <si>
    <t>Reclama si publicitate</t>
  </si>
  <si>
    <t>203001</t>
  </si>
  <si>
    <t>87</t>
  </si>
  <si>
    <t>Chirii</t>
  </si>
  <si>
    <t>203004</t>
  </si>
  <si>
    <t>135</t>
  </si>
  <si>
    <t>TITLUL IX ASISTENTA SOCIALA (cod 57.02)</t>
  </si>
  <si>
    <t>136</t>
  </si>
  <si>
    <t>Ajutoare sociale (cod 57.02.01 la 57.02.04)</t>
  </si>
  <si>
    <t>5702</t>
  </si>
  <si>
    <t>137</t>
  </si>
  <si>
    <t>Ajutoare sociale in numerar</t>
  </si>
  <si>
    <t>570201</t>
  </si>
  <si>
    <t>138</t>
  </si>
  <si>
    <t>Ajutoare sociale in natura</t>
  </si>
  <si>
    <t>570202</t>
  </si>
  <si>
    <t>282</t>
  </si>
  <si>
    <t>Constructii</t>
  </si>
  <si>
    <t>710101</t>
  </si>
  <si>
    <t>284</t>
  </si>
  <si>
    <t>Mobilier, aparatura birotica si alte active corporale</t>
  </si>
  <si>
    <t>710103</t>
  </si>
  <si>
    <t>68020401 Caminul pentru Persoane Varstnice Ideciu de Jos</t>
  </si>
  <si>
    <t>Subcapitolul 0204</t>
  </si>
  <si>
    <t>680204 Asistenta acordata persoanelor in varsta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</si>
</sst>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0" xfId="0" applyNumberFormat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8.7109375" style="0" bestFit="1" customWidth="1"/>
    <col min="5" max="5" width="10.2812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1" t="s">
        <v>164</v>
      </c>
      <c r="B5" s="31"/>
      <c r="C5" s="31"/>
      <c r="D5" s="31"/>
      <c r="E5" s="31"/>
      <c r="F5" s="31"/>
    </row>
    <row r="6" spans="1:5" ht="12.75">
      <c r="A6" s="1"/>
      <c r="B6" s="5"/>
      <c r="C6" s="1"/>
      <c r="D6" s="1"/>
      <c r="E6" s="1"/>
    </row>
    <row r="7" spans="1:6" s="2" customFormat="1" ht="11.25" customHeight="1">
      <c r="A7" s="32" t="s">
        <v>155</v>
      </c>
      <c r="B7" s="32"/>
      <c r="C7" s="33" t="s">
        <v>170</v>
      </c>
      <c r="D7" s="33"/>
      <c r="E7" s="33"/>
      <c r="F7" s="33"/>
    </row>
    <row r="8" spans="1:6" s="2" customFormat="1" ht="11.25" customHeight="1">
      <c r="A8" s="34" t="s">
        <v>156</v>
      </c>
      <c r="B8" s="34"/>
      <c r="C8" s="17"/>
      <c r="D8" s="17"/>
      <c r="E8" s="17"/>
      <c r="F8" s="17"/>
    </row>
    <row r="9" spans="1:6" ht="12.75" customHeight="1">
      <c r="A9" s="28" t="s">
        <v>146</v>
      </c>
      <c r="B9" s="28" t="s">
        <v>0</v>
      </c>
      <c r="C9" s="28" t="s">
        <v>147</v>
      </c>
      <c r="D9" s="28" t="s">
        <v>148</v>
      </c>
      <c r="E9" s="28" t="s">
        <v>149</v>
      </c>
      <c r="F9" s="28" t="s">
        <v>150</v>
      </c>
    </row>
    <row r="10" spans="1:6" ht="12.75">
      <c r="A10" s="29"/>
      <c r="B10" s="29"/>
      <c r="C10" s="29"/>
      <c r="D10" s="29"/>
      <c r="E10" s="29"/>
      <c r="F10" s="29"/>
    </row>
    <row r="11" spans="1:6" ht="12.75" customHeight="1">
      <c r="A11" s="19" t="s">
        <v>1</v>
      </c>
      <c r="B11" s="20" t="s">
        <v>98</v>
      </c>
      <c r="C11" s="13"/>
      <c r="D11" s="4">
        <v>14450000</v>
      </c>
      <c r="E11" s="4">
        <v>-100000</v>
      </c>
      <c r="F11" s="4">
        <v>14350000</v>
      </c>
    </row>
    <row r="12" spans="1:6" ht="12.75" customHeight="1">
      <c r="A12" s="19" t="s">
        <v>2</v>
      </c>
      <c r="B12" s="20" t="s">
        <v>154</v>
      </c>
      <c r="C12" s="13" t="s">
        <v>12</v>
      </c>
      <c r="D12" s="4">
        <v>14450000</v>
      </c>
      <c r="E12" s="4">
        <v>-100000</v>
      </c>
      <c r="F12" s="4">
        <v>14350000</v>
      </c>
    </row>
    <row r="13" spans="1:6" ht="12.75" customHeight="1">
      <c r="A13" s="19" t="s">
        <v>13</v>
      </c>
      <c r="B13" s="20" t="s">
        <v>99</v>
      </c>
      <c r="C13" s="13" t="s">
        <v>100</v>
      </c>
      <c r="D13" s="4">
        <v>14450000</v>
      </c>
      <c r="E13" s="4">
        <v>-100000</v>
      </c>
      <c r="F13" s="4">
        <v>14350000</v>
      </c>
    </row>
    <row r="14" spans="1:6" ht="12.75">
      <c r="A14" s="19" t="s">
        <v>14</v>
      </c>
      <c r="B14" s="20" t="s">
        <v>101</v>
      </c>
      <c r="C14" s="13" t="s">
        <v>15</v>
      </c>
      <c r="D14" s="4">
        <v>7500000</v>
      </c>
      <c r="E14" s="4">
        <v>0</v>
      </c>
      <c r="F14" s="4">
        <v>7500000</v>
      </c>
    </row>
    <row r="15" spans="1:6" ht="22.5">
      <c r="A15" s="19" t="s">
        <v>16</v>
      </c>
      <c r="B15" s="20" t="s">
        <v>102</v>
      </c>
      <c r="C15" s="13" t="s">
        <v>17</v>
      </c>
      <c r="D15" s="4">
        <v>6183500</v>
      </c>
      <c r="E15" s="4">
        <v>0</v>
      </c>
      <c r="F15" s="4">
        <v>6183500</v>
      </c>
    </row>
    <row r="16" spans="1:6" ht="12.75">
      <c r="A16" s="19" t="s">
        <v>18</v>
      </c>
      <c r="B16" s="20" t="s">
        <v>19</v>
      </c>
      <c r="C16" s="13" t="s">
        <v>20</v>
      </c>
      <c r="D16" s="4">
        <v>4733500</v>
      </c>
      <c r="E16" s="4">
        <v>0</v>
      </c>
      <c r="F16" s="4">
        <v>4733500</v>
      </c>
    </row>
    <row r="17" spans="1:6" ht="12.75">
      <c r="A17" s="19" t="s">
        <v>124</v>
      </c>
      <c r="B17" s="20" t="s">
        <v>123</v>
      </c>
      <c r="C17" s="13" t="s">
        <v>125</v>
      </c>
      <c r="D17" s="4">
        <v>290000</v>
      </c>
      <c r="E17" s="4">
        <v>0</v>
      </c>
      <c r="F17" s="4">
        <v>290000</v>
      </c>
    </row>
    <row r="18" spans="1:6" ht="12.75">
      <c r="A18" s="19" t="s">
        <v>133</v>
      </c>
      <c r="B18" s="20" t="s">
        <v>132</v>
      </c>
      <c r="C18" s="13" t="s">
        <v>134</v>
      </c>
      <c r="D18" s="4">
        <v>1100000</v>
      </c>
      <c r="E18" s="4">
        <v>0</v>
      </c>
      <c r="F18" s="4">
        <v>1100000</v>
      </c>
    </row>
    <row r="19" spans="1:6" ht="12.75">
      <c r="A19" s="19" t="s">
        <v>97</v>
      </c>
      <c r="B19" s="20" t="s">
        <v>21</v>
      </c>
      <c r="C19" s="13" t="s">
        <v>22</v>
      </c>
      <c r="D19" s="4">
        <v>20000</v>
      </c>
      <c r="E19" s="4">
        <v>0</v>
      </c>
      <c r="F19" s="4">
        <v>20000</v>
      </c>
    </row>
    <row r="20" spans="1:6" ht="12.75">
      <c r="A20" s="19" t="s">
        <v>7</v>
      </c>
      <c r="B20" s="20" t="s">
        <v>127</v>
      </c>
      <c r="C20" s="13" t="s">
        <v>128</v>
      </c>
      <c r="D20" s="4">
        <v>40000</v>
      </c>
      <c r="E20" s="4">
        <v>0</v>
      </c>
      <c r="F20" s="4">
        <v>40000</v>
      </c>
    </row>
    <row r="21" spans="1:6" ht="12.75">
      <c r="A21" s="19" t="s">
        <v>25</v>
      </c>
      <c r="B21" s="20" t="s">
        <v>23</v>
      </c>
      <c r="C21" s="13" t="s">
        <v>24</v>
      </c>
      <c r="D21" s="4">
        <v>1316500</v>
      </c>
      <c r="E21" s="4">
        <v>0</v>
      </c>
      <c r="F21" s="4">
        <v>1316500</v>
      </c>
    </row>
    <row r="22" spans="1:6" ht="12.75">
      <c r="A22" s="19" t="s">
        <v>28</v>
      </c>
      <c r="B22" s="20" t="s">
        <v>26</v>
      </c>
      <c r="C22" s="13" t="s">
        <v>27</v>
      </c>
      <c r="D22" s="4">
        <v>880000</v>
      </c>
      <c r="E22" s="4">
        <v>0</v>
      </c>
      <c r="F22" s="4">
        <v>880000</v>
      </c>
    </row>
    <row r="23" spans="1:6" ht="12.75">
      <c r="A23" s="19" t="s">
        <v>31</v>
      </c>
      <c r="B23" s="20" t="s">
        <v>29</v>
      </c>
      <c r="C23" s="13" t="s">
        <v>30</v>
      </c>
      <c r="D23" s="4">
        <v>31000</v>
      </c>
      <c r="E23" s="4">
        <v>0</v>
      </c>
      <c r="F23" s="4">
        <v>31000</v>
      </c>
    </row>
    <row r="24" spans="1:6" ht="12.75">
      <c r="A24" s="19" t="s">
        <v>34</v>
      </c>
      <c r="B24" s="20" t="s">
        <v>32</v>
      </c>
      <c r="C24" s="13" t="s">
        <v>33</v>
      </c>
      <c r="D24" s="4">
        <v>298000</v>
      </c>
      <c r="E24" s="4">
        <v>0</v>
      </c>
      <c r="F24" s="4">
        <v>298000</v>
      </c>
    </row>
    <row r="25" spans="1:6" ht="12.75">
      <c r="A25" s="19" t="s">
        <v>165</v>
      </c>
      <c r="B25" s="20" t="s">
        <v>103</v>
      </c>
      <c r="C25" s="13" t="s">
        <v>35</v>
      </c>
      <c r="D25" s="4">
        <v>8500</v>
      </c>
      <c r="E25" s="4">
        <v>0</v>
      </c>
      <c r="F25" s="4">
        <v>8500</v>
      </c>
    </row>
    <row r="26" spans="1:6" ht="12.75">
      <c r="A26" s="19" t="s">
        <v>38</v>
      </c>
      <c r="B26" s="20" t="s">
        <v>36</v>
      </c>
      <c r="C26" s="13" t="s">
        <v>37</v>
      </c>
      <c r="D26" s="4">
        <v>99000</v>
      </c>
      <c r="E26" s="4">
        <v>0</v>
      </c>
      <c r="F26" s="4">
        <v>99000</v>
      </c>
    </row>
    <row r="27" spans="1:6" ht="22.5">
      <c r="A27" s="19" t="s">
        <v>39</v>
      </c>
      <c r="B27" s="20" t="s">
        <v>104</v>
      </c>
      <c r="C27" s="13" t="s">
        <v>7</v>
      </c>
      <c r="D27" s="4">
        <v>6950000</v>
      </c>
      <c r="E27" s="4">
        <v>-100000</v>
      </c>
      <c r="F27" s="4">
        <v>6850000</v>
      </c>
    </row>
    <row r="28" spans="1:6" ht="12.75">
      <c r="A28" s="19" t="s">
        <v>6</v>
      </c>
      <c r="B28" s="20" t="s">
        <v>105</v>
      </c>
      <c r="C28" s="13" t="s">
        <v>9</v>
      </c>
      <c r="D28" s="4">
        <v>3452000</v>
      </c>
      <c r="E28" s="4">
        <v>0</v>
      </c>
      <c r="F28" s="4">
        <v>3452000</v>
      </c>
    </row>
    <row r="29" spans="1:6" ht="12.75">
      <c r="A29" s="19" t="s">
        <v>8</v>
      </c>
      <c r="B29" s="20" t="s">
        <v>40</v>
      </c>
      <c r="C29" s="13" t="s">
        <v>41</v>
      </c>
      <c r="D29" s="4">
        <v>130000</v>
      </c>
      <c r="E29" s="4">
        <v>0</v>
      </c>
      <c r="F29" s="4">
        <v>130000</v>
      </c>
    </row>
    <row r="30" spans="1:6" ht="12.75">
      <c r="A30" s="19" t="s">
        <v>44</v>
      </c>
      <c r="B30" s="20" t="s">
        <v>42</v>
      </c>
      <c r="C30" s="13" t="s">
        <v>43</v>
      </c>
      <c r="D30" s="4">
        <v>50000</v>
      </c>
      <c r="E30" s="4">
        <v>0</v>
      </c>
      <c r="F30" s="4">
        <v>50000</v>
      </c>
    </row>
    <row r="31" spans="1:6" ht="12.75">
      <c r="A31" s="19" t="s">
        <v>46</v>
      </c>
      <c r="B31" s="20" t="s">
        <v>106</v>
      </c>
      <c r="C31" s="13" t="s">
        <v>45</v>
      </c>
      <c r="D31" s="4">
        <v>677000</v>
      </c>
      <c r="E31" s="4">
        <v>0</v>
      </c>
      <c r="F31" s="4">
        <v>677000</v>
      </c>
    </row>
    <row r="32" spans="1:6" ht="12.75">
      <c r="A32" s="19" t="s">
        <v>48</v>
      </c>
      <c r="B32" s="20" t="s">
        <v>107</v>
      </c>
      <c r="C32" s="13" t="s">
        <v>47</v>
      </c>
      <c r="D32" s="4">
        <v>70000</v>
      </c>
      <c r="E32" s="4">
        <v>0</v>
      </c>
      <c r="F32" s="4">
        <v>70000</v>
      </c>
    </row>
    <row r="33" spans="1:6" ht="12.75">
      <c r="A33" s="19" t="s">
        <v>51</v>
      </c>
      <c r="B33" s="20" t="s">
        <v>49</v>
      </c>
      <c r="C33" s="13" t="s">
        <v>50</v>
      </c>
      <c r="D33" s="4">
        <v>280000</v>
      </c>
      <c r="E33" s="4">
        <v>0</v>
      </c>
      <c r="F33" s="4">
        <v>280000</v>
      </c>
    </row>
    <row r="34" spans="1:6" ht="12.75">
      <c r="A34" s="19" t="s">
        <v>129</v>
      </c>
      <c r="B34" s="20" t="s">
        <v>52</v>
      </c>
      <c r="C34" s="13" t="s">
        <v>53</v>
      </c>
      <c r="D34" s="4">
        <v>65000</v>
      </c>
      <c r="E34" s="4">
        <v>0</v>
      </c>
      <c r="F34" s="4">
        <v>65000</v>
      </c>
    </row>
    <row r="35" spans="1:6" ht="12.75">
      <c r="A35" s="19" t="s">
        <v>55</v>
      </c>
      <c r="B35" s="20" t="s">
        <v>108</v>
      </c>
      <c r="C35" s="13" t="s">
        <v>54</v>
      </c>
      <c r="D35" s="4">
        <v>230000</v>
      </c>
      <c r="E35" s="4">
        <v>0</v>
      </c>
      <c r="F35" s="4">
        <v>230000</v>
      </c>
    </row>
    <row r="36" spans="1:6" ht="12.75">
      <c r="A36" s="19" t="s">
        <v>56</v>
      </c>
      <c r="B36" s="20" t="s">
        <v>10</v>
      </c>
      <c r="C36" s="13" t="s">
        <v>11</v>
      </c>
      <c r="D36" s="4">
        <v>1750000</v>
      </c>
      <c r="E36" s="4">
        <v>0</v>
      </c>
      <c r="F36" s="4">
        <v>1750000</v>
      </c>
    </row>
    <row r="37" spans="1:6" ht="12.75">
      <c r="A37" s="19" t="s">
        <v>76</v>
      </c>
      <c r="B37" s="20" t="s">
        <v>57</v>
      </c>
      <c r="C37" s="13" t="s">
        <v>58</v>
      </c>
      <c r="D37" s="4">
        <v>200000</v>
      </c>
      <c r="E37" s="4">
        <v>0</v>
      </c>
      <c r="F37" s="4">
        <v>200000</v>
      </c>
    </row>
    <row r="38" spans="1:6" ht="12.75">
      <c r="A38" s="19" t="s">
        <v>126</v>
      </c>
      <c r="B38" s="20" t="s">
        <v>77</v>
      </c>
      <c r="C38" s="13" t="s">
        <v>78</v>
      </c>
      <c r="D38" s="4">
        <v>1450000</v>
      </c>
      <c r="E38" s="4">
        <v>59000</v>
      </c>
      <c r="F38" s="4">
        <v>1509000</v>
      </c>
    </row>
    <row r="39" spans="1:6" ht="12.75">
      <c r="A39" s="19" t="s">
        <v>130</v>
      </c>
      <c r="B39" s="20" t="s">
        <v>109</v>
      </c>
      <c r="C39" s="13" t="s">
        <v>59</v>
      </c>
      <c r="D39" s="4">
        <v>440000</v>
      </c>
      <c r="E39" s="4">
        <v>0</v>
      </c>
      <c r="F39" s="4">
        <v>440000</v>
      </c>
    </row>
    <row r="40" spans="1:6" ht="12.75">
      <c r="A40" s="19" t="s">
        <v>63</v>
      </c>
      <c r="B40" s="20" t="s">
        <v>61</v>
      </c>
      <c r="C40" s="13" t="s">
        <v>62</v>
      </c>
      <c r="D40" s="4">
        <v>440000</v>
      </c>
      <c r="E40" s="4">
        <v>0</v>
      </c>
      <c r="F40" s="4">
        <v>440000</v>
      </c>
    </row>
    <row r="41" spans="1:6" ht="12.75">
      <c r="A41" s="19" t="s">
        <v>66</v>
      </c>
      <c r="B41" s="20" t="s">
        <v>64</v>
      </c>
      <c r="C41" s="13" t="s">
        <v>65</v>
      </c>
      <c r="D41" s="4">
        <v>500000</v>
      </c>
      <c r="E41" s="4">
        <v>0</v>
      </c>
      <c r="F41" s="4">
        <v>500000</v>
      </c>
    </row>
    <row r="42" spans="1:6" ht="12.75">
      <c r="A42" s="19" t="s">
        <v>79</v>
      </c>
      <c r="B42" s="20" t="s">
        <v>67</v>
      </c>
      <c r="C42" s="13" t="s">
        <v>68</v>
      </c>
      <c r="D42" s="4">
        <v>450000</v>
      </c>
      <c r="E42" s="4">
        <v>0</v>
      </c>
      <c r="F42" s="4">
        <v>450000</v>
      </c>
    </row>
    <row r="43" spans="1:6" ht="12.75">
      <c r="A43" s="19" t="s">
        <v>171</v>
      </c>
      <c r="B43" s="20" t="s">
        <v>80</v>
      </c>
      <c r="C43" s="13" t="s">
        <v>81</v>
      </c>
      <c r="D43" s="4">
        <v>50000</v>
      </c>
      <c r="E43" s="4">
        <v>0</v>
      </c>
      <c r="F43" s="4">
        <v>50000</v>
      </c>
    </row>
    <row r="44" spans="1:6" ht="12.75">
      <c r="A44" s="19" t="s">
        <v>166</v>
      </c>
      <c r="B44" s="20" t="s">
        <v>110</v>
      </c>
      <c r="C44" s="13" t="s">
        <v>69</v>
      </c>
      <c r="D44" s="4">
        <v>25000</v>
      </c>
      <c r="E44" s="4">
        <v>0</v>
      </c>
      <c r="F44" s="4">
        <v>25000</v>
      </c>
    </row>
    <row r="45" spans="1:6" ht="12.75">
      <c r="A45" s="19" t="s">
        <v>91</v>
      </c>
      <c r="B45" s="20" t="s">
        <v>70</v>
      </c>
      <c r="C45" s="13" t="s">
        <v>71</v>
      </c>
      <c r="D45" s="4">
        <v>80000</v>
      </c>
      <c r="E45" s="4">
        <v>0</v>
      </c>
      <c r="F45" s="4">
        <v>80000</v>
      </c>
    </row>
    <row r="46" spans="1:6" ht="22.5">
      <c r="A46" s="19" t="s">
        <v>131</v>
      </c>
      <c r="B46" s="20" t="s">
        <v>111</v>
      </c>
      <c r="C46" s="13" t="s">
        <v>72</v>
      </c>
      <c r="D46" s="4">
        <v>1003000</v>
      </c>
      <c r="E46" s="4">
        <v>-159000</v>
      </c>
      <c r="F46" s="4">
        <v>844000</v>
      </c>
    </row>
    <row r="47" spans="1:6" ht="12.75">
      <c r="A47" s="19" t="s">
        <v>172</v>
      </c>
      <c r="B47" s="20" t="s">
        <v>137</v>
      </c>
      <c r="C47" s="13" t="s">
        <v>138</v>
      </c>
      <c r="D47" s="4">
        <v>65000</v>
      </c>
      <c r="E47" s="4">
        <v>0</v>
      </c>
      <c r="F47" s="4">
        <v>65000</v>
      </c>
    </row>
    <row r="48" spans="1:6" ht="12.75">
      <c r="A48" s="19" t="s">
        <v>173</v>
      </c>
      <c r="B48" s="20" t="s">
        <v>139</v>
      </c>
      <c r="C48" s="13" t="s">
        <v>140</v>
      </c>
      <c r="D48" s="4">
        <v>3000</v>
      </c>
      <c r="E48" s="4">
        <v>0</v>
      </c>
      <c r="F48" s="4">
        <v>3000</v>
      </c>
    </row>
    <row r="49" spans="1:6" ht="12.75">
      <c r="A49" s="19" t="s">
        <v>143</v>
      </c>
      <c r="B49" s="20" t="s">
        <v>73</v>
      </c>
      <c r="C49" s="13" t="s">
        <v>74</v>
      </c>
      <c r="D49" s="4">
        <v>935000</v>
      </c>
      <c r="E49" s="4">
        <v>-159000</v>
      </c>
      <c r="F49" s="4">
        <v>776000</v>
      </c>
    </row>
    <row r="52" spans="1:6" s="11" customFormat="1" ht="11.25">
      <c r="A52" s="30" t="s">
        <v>82</v>
      </c>
      <c r="B52" s="30"/>
      <c r="C52" s="30" t="s">
        <v>83</v>
      </c>
      <c r="D52" s="30"/>
      <c r="E52" s="30"/>
      <c r="F52" s="30"/>
    </row>
    <row r="53" spans="1:6" s="11" customFormat="1" ht="11.25">
      <c r="A53" s="30" t="s">
        <v>84</v>
      </c>
      <c r="B53" s="30"/>
      <c r="C53" s="30" t="s">
        <v>177</v>
      </c>
      <c r="D53" s="30"/>
      <c r="E53" s="30"/>
      <c r="F53" s="30"/>
    </row>
    <row r="54" spans="1:5" ht="12.75">
      <c r="A54" s="30" t="s">
        <v>174</v>
      </c>
      <c r="B54" s="30"/>
      <c r="C54" s="12"/>
      <c r="D54" s="12"/>
      <c r="E54" s="18"/>
    </row>
  </sheetData>
  <sheetProtection/>
  <mergeCells count="15">
    <mergeCell ref="A54:B54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52:B52"/>
    <mergeCell ref="C52:F52"/>
    <mergeCell ref="A53:B53"/>
    <mergeCell ref="C53:F53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nr.2/1/c la HCJ nr.______/2016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6">
      <selection activeCell="A23" sqref="A23:F32"/>
    </sheetView>
  </sheetViews>
  <sheetFormatPr defaultColWidth="9.140625" defaultRowHeight="12.75"/>
  <cols>
    <col min="1" max="1" width="4.421875" style="3" customWidth="1"/>
    <col min="2" max="2" width="51.0039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5" s="9" customFormat="1" ht="11.25">
      <c r="A5" s="7"/>
      <c r="B5" s="8"/>
      <c r="C5" s="7"/>
      <c r="D5" s="7"/>
      <c r="E5" s="7"/>
    </row>
    <row r="6" spans="1:5" s="9" customFormat="1" ht="11.25">
      <c r="A6" s="7"/>
      <c r="B6" s="8"/>
      <c r="C6" s="7"/>
      <c r="D6" s="7"/>
      <c r="E6" s="7"/>
    </row>
    <row r="7" spans="1:5" s="9" customFormat="1" ht="11.25">
      <c r="A7" s="7"/>
      <c r="B7" s="8"/>
      <c r="C7" s="7"/>
      <c r="D7" s="7"/>
      <c r="E7" s="7"/>
    </row>
    <row r="8" spans="1:5" s="9" customFormat="1" ht="11.25">
      <c r="A8" s="7"/>
      <c r="B8" s="8"/>
      <c r="C8" s="7"/>
      <c r="D8" s="7"/>
      <c r="E8" s="7"/>
    </row>
    <row r="9" spans="1:5" s="9" customFormat="1" ht="11.25">
      <c r="A9" s="7"/>
      <c r="B9" s="8"/>
      <c r="C9" s="7"/>
      <c r="D9" s="7"/>
      <c r="E9" s="7"/>
    </row>
    <row r="10" spans="1:5" s="9" customFormat="1" ht="11.25">
      <c r="A10" s="7"/>
      <c r="B10" s="8"/>
      <c r="C10" s="7"/>
      <c r="D10" s="7"/>
      <c r="E10" s="7"/>
    </row>
    <row r="11" spans="1:5" s="9" customFormat="1" ht="11.25">
      <c r="A11" s="7"/>
      <c r="B11" s="8"/>
      <c r="C11" s="7"/>
      <c r="D11" s="7"/>
      <c r="E11" s="7"/>
    </row>
    <row r="12" spans="1:6" s="9" customFormat="1" ht="11.25" customHeight="1">
      <c r="A12" s="31" t="s">
        <v>164</v>
      </c>
      <c r="B12" s="31"/>
      <c r="C12" s="31"/>
      <c r="D12" s="31"/>
      <c r="E12" s="31"/>
      <c r="F12" s="31"/>
    </row>
    <row r="13" spans="1:5" ht="12.75">
      <c r="A13" s="1"/>
      <c r="B13" s="5"/>
      <c r="C13" s="1"/>
      <c r="D13" s="1"/>
      <c r="E13" s="1"/>
    </row>
    <row r="14" spans="1:5" ht="12.75">
      <c r="A14" s="1"/>
      <c r="B14" s="5"/>
      <c r="C14" s="1"/>
      <c r="D14" s="1"/>
      <c r="E14" s="1"/>
    </row>
    <row r="15" spans="1:5" ht="12.75">
      <c r="A15" s="1"/>
      <c r="B15" s="5"/>
      <c r="C15" s="1"/>
      <c r="D15" s="1"/>
      <c r="E15" s="1"/>
    </row>
    <row r="16" spans="1:5" ht="12.75">
      <c r="A16" s="1"/>
      <c r="B16" s="5"/>
      <c r="C16" s="1"/>
      <c r="D16" s="1"/>
      <c r="E16" s="1"/>
    </row>
    <row r="17" spans="1:5" ht="12.75">
      <c r="A17" s="1"/>
      <c r="B17" s="5"/>
      <c r="C17" s="1"/>
      <c r="D17" s="1"/>
      <c r="E17" s="1"/>
    </row>
    <row r="18" spans="1:5" ht="12.75">
      <c r="A18" s="1"/>
      <c r="B18" s="5"/>
      <c r="C18" s="1"/>
      <c r="D18" s="1"/>
      <c r="E18" s="1"/>
    </row>
    <row r="19" spans="1:6" s="2" customFormat="1" ht="24" customHeight="1">
      <c r="A19" s="32" t="s">
        <v>193</v>
      </c>
      <c r="B19" s="32"/>
      <c r="C19" s="33" t="s">
        <v>256</v>
      </c>
      <c r="D19" s="33"/>
      <c r="E19" s="33"/>
      <c r="F19" s="33"/>
    </row>
    <row r="20" spans="1:6" s="2" customFormat="1" ht="11.25" customHeight="1">
      <c r="A20" s="34" t="s">
        <v>257</v>
      </c>
      <c r="B20" s="34"/>
      <c r="C20" s="17"/>
      <c r="D20" s="17"/>
      <c r="E20" s="17"/>
      <c r="F20" s="17"/>
    </row>
    <row r="21" spans="1:6" ht="12.75" customHeight="1">
      <c r="A21" s="28" t="s">
        <v>146</v>
      </c>
      <c r="B21" s="28" t="s">
        <v>0</v>
      </c>
      <c r="C21" s="28" t="s">
        <v>147</v>
      </c>
      <c r="D21" s="28" t="s">
        <v>148</v>
      </c>
      <c r="E21" s="28" t="s">
        <v>149</v>
      </c>
      <c r="F21" s="28" t="s">
        <v>150</v>
      </c>
    </row>
    <row r="22" spans="1:6" ht="12.75">
      <c r="A22" s="29"/>
      <c r="B22" s="29"/>
      <c r="C22" s="29"/>
      <c r="D22" s="29"/>
      <c r="E22" s="29"/>
      <c r="F22" s="29"/>
    </row>
    <row r="23" spans="1:6" ht="22.5">
      <c r="A23" s="19" t="s">
        <v>1</v>
      </c>
      <c r="B23" s="20" t="s">
        <v>98</v>
      </c>
      <c r="C23" s="13"/>
      <c r="D23" s="4">
        <v>0</v>
      </c>
      <c r="E23" s="4">
        <f>F23-D23</f>
        <v>455000</v>
      </c>
      <c r="F23" s="4">
        <v>455000</v>
      </c>
    </row>
    <row r="24" spans="1:6" ht="12.75">
      <c r="A24" s="19" t="s">
        <v>2</v>
      </c>
      <c r="B24" s="20" t="s">
        <v>154</v>
      </c>
      <c r="C24" s="13" t="s">
        <v>12</v>
      </c>
      <c r="D24" s="4">
        <v>0</v>
      </c>
      <c r="E24" s="4">
        <f aca="true" t="shared" si="0" ref="E24:E32">F24-D24</f>
        <v>395000</v>
      </c>
      <c r="F24" s="4">
        <v>395000</v>
      </c>
    </row>
    <row r="25" spans="1:6" ht="12.75">
      <c r="A25" s="19" t="s">
        <v>13</v>
      </c>
      <c r="B25" s="20" t="s">
        <v>99</v>
      </c>
      <c r="C25" s="13" t="s">
        <v>100</v>
      </c>
      <c r="D25" s="4">
        <v>0</v>
      </c>
      <c r="E25" s="4">
        <f t="shared" si="0"/>
        <v>395000</v>
      </c>
      <c r="F25" s="4">
        <v>395000</v>
      </c>
    </row>
    <row r="26" spans="1:6" ht="22.5">
      <c r="A26" s="19" t="s">
        <v>184</v>
      </c>
      <c r="B26" s="20" t="s">
        <v>185</v>
      </c>
      <c r="C26" s="13" t="s">
        <v>186</v>
      </c>
      <c r="D26" s="4">
        <v>0</v>
      </c>
      <c r="E26" s="4">
        <f t="shared" si="0"/>
        <v>395000</v>
      </c>
      <c r="F26" s="4">
        <v>395000</v>
      </c>
    </row>
    <row r="27" spans="1:6" s="11" customFormat="1" ht="33.75">
      <c r="A27" s="19" t="s">
        <v>187</v>
      </c>
      <c r="B27" s="20" t="s">
        <v>188</v>
      </c>
      <c r="C27" s="13" t="s">
        <v>189</v>
      </c>
      <c r="D27" s="4">
        <v>0</v>
      </c>
      <c r="E27" s="4">
        <f t="shared" si="0"/>
        <v>395000</v>
      </c>
      <c r="F27" s="4">
        <v>395000</v>
      </c>
    </row>
    <row r="28" spans="1:6" s="11" customFormat="1" ht="11.25">
      <c r="A28" s="19" t="s">
        <v>190</v>
      </c>
      <c r="B28" s="20" t="s">
        <v>191</v>
      </c>
      <c r="C28" s="13" t="s">
        <v>192</v>
      </c>
      <c r="D28" s="4">
        <v>0</v>
      </c>
      <c r="E28" s="4">
        <f t="shared" si="0"/>
        <v>395000</v>
      </c>
      <c r="F28" s="4">
        <v>395000</v>
      </c>
    </row>
    <row r="29" spans="1:6" s="11" customFormat="1" ht="11.25">
      <c r="A29" s="19" t="s">
        <v>94</v>
      </c>
      <c r="B29" s="20" t="s">
        <v>112</v>
      </c>
      <c r="C29" s="13" t="s">
        <v>75</v>
      </c>
      <c r="D29" s="4">
        <v>0</v>
      </c>
      <c r="E29" s="4">
        <f t="shared" si="0"/>
        <v>60000</v>
      </c>
      <c r="F29" s="4">
        <v>60000</v>
      </c>
    </row>
    <row r="30" spans="1:6" s="11" customFormat="1" ht="22.5">
      <c r="A30" s="19" t="s">
        <v>119</v>
      </c>
      <c r="B30" s="20" t="s">
        <v>115</v>
      </c>
      <c r="C30" s="13" t="s">
        <v>116</v>
      </c>
      <c r="D30" s="4">
        <v>0</v>
      </c>
      <c r="E30" s="4">
        <f t="shared" si="0"/>
        <v>60000</v>
      </c>
      <c r="F30" s="4">
        <v>60000</v>
      </c>
    </row>
    <row r="31" spans="1:6" s="11" customFormat="1" ht="11.25">
      <c r="A31" s="19" t="s">
        <v>122</v>
      </c>
      <c r="B31" s="20" t="s">
        <v>117</v>
      </c>
      <c r="C31" s="13" t="s">
        <v>95</v>
      </c>
      <c r="D31" s="4">
        <v>0</v>
      </c>
      <c r="E31" s="4">
        <f t="shared" si="0"/>
        <v>60000</v>
      </c>
      <c r="F31" s="4">
        <v>60000</v>
      </c>
    </row>
    <row r="32" spans="1:6" s="11" customFormat="1" ht="11.25">
      <c r="A32" s="19" t="s">
        <v>169</v>
      </c>
      <c r="B32" s="20" t="s">
        <v>118</v>
      </c>
      <c r="C32" s="13" t="s">
        <v>96</v>
      </c>
      <c r="D32" s="4">
        <v>0</v>
      </c>
      <c r="E32" s="4">
        <f t="shared" si="0"/>
        <v>60000</v>
      </c>
      <c r="F32" s="4">
        <v>60000</v>
      </c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spans="1:6" s="11" customFormat="1" ht="11.25">
      <c r="A40" s="30" t="s">
        <v>82</v>
      </c>
      <c r="B40" s="30"/>
      <c r="C40" s="30" t="s">
        <v>83</v>
      </c>
      <c r="D40" s="30"/>
      <c r="E40" s="30"/>
      <c r="F40" s="30"/>
    </row>
    <row r="41" spans="1:6" s="11" customFormat="1" ht="11.25">
      <c r="A41" s="30" t="s">
        <v>84</v>
      </c>
      <c r="B41" s="30"/>
      <c r="C41" s="30" t="s">
        <v>177</v>
      </c>
      <c r="D41" s="30"/>
      <c r="E41" s="30"/>
      <c r="F41" s="30"/>
    </row>
    <row r="42" spans="1:5" ht="12.75">
      <c r="A42" s="30" t="s">
        <v>174</v>
      </c>
      <c r="B42" s="30"/>
      <c r="C42" s="12"/>
      <c r="D42" s="12"/>
      <c r="E42" s="18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</sheetData>
  <sheetProtection/>
  <mergeCells count="15">
    <mergeCell ref="B21:B22"/>
    <mergeCell ref="C21:C22"/>
    <mergeCell ref="D21:D22"/>
    <mergeCell ref="E21:E22"/>
    <mergeCell ref="F21:F22"/>
    <mergeCell ref="A40:B40"/>
    <mergeCell ref="C40:F40"/>
    <mergeCell ref="A41:B41"/>
    <mergeCell ref="C41:F41"/>
    <mergeCell ref="A42:B42"/>
    <mergeCell ref="A12:F12"/>
    <mergeCell ref="A19:B19"/>
    <mergeCell ref="C19:F19"/>
    <mergeCell ref="A20:B20"/>
    <mergeCell ref="A21:A22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nr.2/186/b la HCJ nr.______/2016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8"/>
  <sheetViews>
    <sheetView zoomScalePageLayoutView="0" workbookViewId="0" topLeftCell="A16">
      <selection activeCell="K31" sqref="K31"/>
    </sheetView>
  </sheetViews>
  <sheetFormatPr defaultColWidth="9.140625" defaultRowHeight="12.75"/>
  <cols>
    <col min="1" max="1" width="5.140625" style="3" customWidth="1"/>
    <col min="2" max="2" width="46.421875" style="21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14"/>
      <c r="B4" s="8"/>
      <c r="C4" s="7"/>
      <c r="D4" s="7"/>
    </row>
    <row r="5" spans="1:4" s="9" customFormat="1" ht="11.25">
      <c r="A5" s="14"/>
      <c r="B5" s="8"/>
      <c r="C5" s="7"/>
      <c r="D5" s="7"/>
    </row>
    <row r="6" spans="1:4" s="9" customFormat="1" ht="11.25">
      <c r="A6" s="14"/>
      <c r="B6" s="8"/>
      <c r="C6" s="7"/>
      <c r="D6" s="7"/>
    </row>
    <row r="7" spans="1:4" s="9" customFormat="1" ht="11.25">
      <c r="A7" s="14"/>
      <c r="B7" s="8"/>
      <c r="C7" s="7"/>
      <c r="D7" s="7"/>
    </row>
    <row r="8" spans="1:4" s="9" customFormat="1" ht="11.25">
      <c r="A8" s="14"/>
      <c r="B8" s="8"/>
      <c r="C8" s="7"/>
      <c r="D8" s="7"/>
    </row>
    <row r="9" spans="1:4" s="9" customFormat="1" ht="11.25">
      <c r="A9" s="14"/>
      <c r="B9" s="8"/>
      <c r="C9" s="7"/>
      <c r="D9" s="7"/>
    </row>
    <row r="10" spans="1:4" s="9" customFormat="1" ht="11.25">
      <c r="A10" s="14"/>
      <c r="B10" s="8"/>
      <c r="C10" s="7"/>
      <c r="D10" s="7"/>
    </row>
    <row r="11" spans="1:4" s="9" customFormat="1" ht="11.25">
      <c r="A11" s="14"/>
      <c r="B11" s="8"/>
      <c r="C11" s="7"/>
      <c r="D11" s="7"/>
    </row>
    <row r="12" spans="1:4" s="9" customFormat="1" ht="11.25">
      <c r="A12" s="14"/>
      <c r="B12" s="8"/>
      <c r="C12" s="7"/>
      <c r="D12" s="7"/>
    </row>
    <row r="13" spans="1:6" s="9" customFormat="1" ht="11.25" customHeight="1">
      <c r="A13" s="31" t="s">
        <v>120</v>
      </c>
      <c r="B13" s="31"/>
      <c r="C13" s="31"/>
      <c r="D13" s="31"/>
      <c r="E13" s="31"/>
      <c r="F13" s="31"/>
    </row>
    <row r="14" spans="1:5" s="9" customFormat="1" ht="11.25" customHeight="1">
      <c r="A14" s="10"/>
      <c r="B14" s="10"/>
      <c r="C14" s="10"/>
      <c r="D14" s="10"/>
      <c r="E14" s="10"/>
    </row>
    <row r="15" spans="1:5" s="9" customFormat="1" ht="11.25" customHeight="1">
      <c r="A15" s="10"/>
      <c r="B15" s="10"/>
      <c r="C15" s="10"/>
      <c r="D15" s="10"/>
      <c r="E15" s="10"/>
    </row>
    <row r="16" spans="1:4" s="9" customFormat="1" ht="11.25">
      <c r="A16" s="10"/>
      <c r="B16" s="10"/>
      <c r="C16" s="10"/>
      <c r="D16" s="10"/>
    </row>
    <row r="17" spans="1:4" s="9" customFormat="1" ht="11.25">
      <c r="A17" s="10"/>
      <c r="B17" s="10"/>
      <c r="C17" s="10"/>
      <c r="D17" s="10"/>
    </row>
    <row r="18" spans="1:4" s="9" customFormat="1" ht="11.25">
      <c r="A18" s="10"/>
      <c r="B18" s="10"/>
      <c r="C18" s="10"/>
      <c r="D18" s="10"/>
    </row>
    <row r="19" spans="1:4" s="9" customFormat="1" ht="11.25">
      <c r="A19" s="10"/>
      <c r="B19" s="10"/>
      <c r="C19" s="10"/>
      <c r="D19" s="10"/>
    </row>
    <row r="20" spans="1:4" s="9" customFormat="1" ht="11.25">
      <c r="A20" s="10"/>
      <c r="B20" s="10"/>
      <c r="C20" s="10"/>
      <c r="D20" s="10"/>
    </row>
    <row r="21" spans="1:4" ht="12" customHeight="1">
      <c r="A21" s="1"/>
      <c r="B21" s="5"/>
      <c r="C21" s="1"/>
      <c r="D21" s="1"/>
    </row>
    <row r="22" spans="1:6" s="2" customFormat="1" ht="51.75" customHeight="1">
      <c r="A22" s="32" t="s">
        <v>144</v>
      </c>
      <c r="B22" s="32"/>
      <c r="C22" s="33" t="s">
        <v>181</v>
      </c>
      <c r="D22" s="33"/>
      <c r="E22" s="33"/>
      <c r="F22" s="33"/>
    </row>
    <row r="23" spans="1:6" s="2" customFormat="1" ht="11.25" customHeight="1">
      <c r="A23" s="34" t="s">
        <v>145</v>
      </c>
      <c r="B23" s="34"/>
      <c r="C23" s="17"/>
      <c r="D23" s="17"/>
      <c r="E23" s="17"/>
      <c r="F23" s="17"/>
    </row>
    <row r="24" spans="1:6" ht="12.75" customHeight="1">
      <c r="A24" s="28" t="s">
        <v>146</v>
      </c>
      <c r="B24" s="28" t="s">
        <v>0</v>
      </c>
      <c r="C24" s="28" t="s">
        <v>147</v>
      </c>
      <c r="D24" s="28" t="s">
        <v>148</v>
      </c>
      <c r="E24" s="28" t="s">
        <v>149</v>
      </c>
      <c r="F24" s="28" t="s">
        <v>150</v>
      </c>
    </row>
    <row r="25" spans="1:6" ht="12.75">
      <c r="A25" s="29"/>
      <c r="B25" s="29"/>
      <c r="C25" s="29"/>
      <c r="D25" s="29"/>
      <c r="E25" s="29"/>
      <c r="F25" s="29"/>
    </row>
    <row r="26" spans="1:6" ht="22.5">
      <c r="A26" s="19" t="s">
        <v>1</v>
      </c>
      <c r="B26" s="20" t="s">
        <v>98</v>
      </c>
      <c r="C26" s="13"/>
      <c r="D26" s="4">
        <v>0</v>
      </c>
      <c r="E26" s="4">
        <v>15000</v>
      </c>
      <c r="F26" s="4">
        <v>15000</v>
      </c>
    </row>
    <row r="27" spans="1:6" ht="12.75">
      <c r="A27" s="19" t="s">
        <v>2</v>
      </c>
      <c r="B27" s="20" t="s">
        <v>154</v>
      </c>
      <c r="C27" s="13" t="s">
        <v>12</v>
      </c>
      <c r="D27" s="4">
        <v>0</v>
      </c>
      <c r="E27" s="4">
        <v>15000</v>
      </c>
      <c r="F27" s="4">
        <v>15000</v>
      </c>
    </row>
    <row r="28" spans="1:6" ht="22.5">
      <c r="A28" s="19" t="s">
        <v>13</v>
      </c>
      <c r="B28" s="20" t="s">
        <v>99</v>
      </c>
      <c r="C28" s="13" t="s">
        <v>100</v>
      </c>
      <c r="D28" s="4">
        <v>0</v>
      </c>
      <c r="E28" s="4">
        <v>15000</v>
      </c>
      <c r="F28" s="4">
        <v>15000</v>
      </c>
    </row>
    <row r="29" spans="1:6" ht="22.5">
      <c r="A29" s="19" t="s">
        <v>153</v>
      </c>
      <c r="B29" s="20" t="s">
        <v>135</v>
      </c>
      <c r="C29" s="13" t="s">
        <v>60</v>
      </c>
      <c r="D29" s="4">
        <v>0</v>
      </c>
      <c r="E29" s="4">
        <v>15000</v>
      </c>
      <c r="F29" s="4">
        <v>15000</v>
      </c>
    </row>
    <row r="30" spans="1:6" s="11" customFormat="1" ht="11.25">
      <c r="A30" s="19" t="s">
        <v>136</v>
      </c>
      <c r="B30" s="20" t="s">
        <v>141</v>
      </c>
      <c r="C30" s="13" t="s">
        <v>142</v>
      </c>
      <c r="D30" s="4">
        <v>0</v>
      </c>
      <c r="E30" s="4">
        <v>15000</v>
      </c>
      <c r="F30" s="4">
        <v>15000</v>
      </c>
    </row>
    <row r="31" spans="1:4" s="11" customFormat="1" ht="12.75">
      <c r="A31" s="3"/>
      <c r="B31" s="3"/>
      <c r="C31"/>
      <c r="D31"/>
    </row>
    <row r="32" spans="1:4" s="11" customFormat="1" ht="12.75">
      <c r="A32" s="3"/>
      <c r="B32" s="3"/>
      <c r="C32"/>
      <c r="D32"/>
    </row>
    <row r="33" spans="1:4" s="11" customFormat="1" ht="12.75">
      <c r="A33" s="3"/>
      <c r="B33" s="3"/>
      <c r="C33"/>
      <c r="D33"/>
    </row>
    <row r="34" spans="1:4" s="11" customFormat="1" ht="12.75">
      <c r="A34" s="3"/>
      <c r="B34" s="3"/>
      <c r="C34"/>
      <c r="D34"/>
    </row>
    <row r="35" spans="1:4" s="11" customFormat="1" ht="12.75">
      <c r="A35" s="3"/>
      <c r="B35" s="3"/>
      <c r="C35"/>
      <c r="D35"/>
    </row>
    <row r="36" spans="2:6" ht="12.75">
      <c r="B36" s="3"/>
      <c r="E36" s="11"/>
      <c r="F36" s="11"/>
    </row>
    <row r="37" spans="1:6" s="11" customFormat="1" ht="11.25">
      <c r="A37" s="30" t="s">
        <v>82</v>
      </c>
      <c r="B37" s="30"/>
      <c r="C37" s="30" t="s">
        <v>83</v>
      </c>
      <c r="D37" s="30"/>
      <c r="E37" s="30"/>
      <c r="F37" s="30"/>
    </row>
    <row r="38" spans="1:6" s="11" customFormat="1" ht="11.25">
      <c r="A38" s="30" t="s">
        <v>84</v>
      </c>
      <c r="B38" s="30"/>
      <c r="C38" s="30" t="s">
        <v>177</v>
      </c>
      <c r="D38" s="30"/>
      <c r="E38" s="30"/>
      <c r="F38" s="30"/>
    </row>
    <row r="39" spans="1:5" ht="12.75">
      <c r="A39" s="30" t="s">
        <v>174</v>
      </c>
      <c r="B39" s="30"/>
      <c r="C39" s="12"/>
      <c r="D39" s="12"/>
      <c r="E39" s="18"/>
    </row>
    <row r="40" spans="1:2" ht="12.75">
      <c r="A40"/>
      <c r="B40" s="3"/>
    </row>
    <row r="41" spans="1:2" ht="12.75">
      <c r="A41"/>
      <c r="B41" s="3"/>
    </row>
    <row r="42" spans="1:2" ht="12.75">
      <c r="A42"/>
      <c r="B42" s="3"/>
    </row>
    <row r="43" spans="1:2" ht="12.75">
      <c r="A43"/>
      <c r="B43" s="3"/>
    </row>
    <row r="44" spans="1:2" ht="12.75">
      <c r="A44"/>
      <c r="B44" s="3"/>
    </row>
    <row r="45" spans="1:2" ht="12.75">
      <c r="A45"/>
      <c r="B45" s="3"/>
    </row>
    <row r="46" spans="1:2" ht="12.75">
      <c r="A46"/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</sheetData>
  <sheetProtection/>
  <mergeCells count="15">
    <mergeCell ref="D24:D25"/>
    <mergeCell ref="E24:E25"/>
    <mergeCell ref="F24:F25"/>
    <mergeCell ref="A37:B37"/>
    <mergeCell ref="C37:F37"/>
    <mergeCell ref="A38:B38"/>
    <mergeCell ref="C38:F38"/>
    <mergeCell ref="A39:B39"/>
    <mergeCell ref="A13:F13"/>
    <mergeCell ref="A22:B22"/>
    <mergeCell ref="C22:F22"/>
    <mergeCell ref="A23:B23"/>
    <mergeCell ref="A24:A25"/>
    <mergeCell ref="B24:B25"/>
    <mergeCell ref="C24:C25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nr.2/187 la HCJ nr.______/2016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6">
      <selection activeCell="C41" sqref="C41"/>
    </sheetView>
  </sheetViews>
  <sheetFormatPr defaultColWidth="9.140625" defaultRowHeight="12.75"/>
  <cols>
    <col min="1" max="1" width="5.140625" style="3" customWidth="1"/>
    <col min="2" max="2" width="46.421875" style="26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22"/>
      <c r="C1" s="7"/>
      <c r="D1" s="7"/>
    </row>
    <row r="2" spans="1:4" s="9" customFormat="1" ht="11.25">
      <c r="A2" s="7" t="s">
        <v>4</v>
      </c>
      <c r="B2" s="22"/>
      <c r="C2" s="7"/>
      <c r="D2" s="7"/>
    </row>
    <row r="3" spans="1:4" s="9" customFormat="1" ht="11.25">
      <c r="A3" s="7" t="s">
        <v>5</v>
      </c>
      <c r="B3" s="22"/>
      <c r="C3" s="7"/>
      <c r="D3" s="7"/>
    </row>
    <row r="4" spans="1:4" s="9" customFormat="1" ht="11.25">
      <c r="A4" s="14"/>
      <c r="B4" s="22"/>
      <c r="C4" s="7"/>
      <c r="D4" s="7"/>
    </row>
    <row r="5" spans="1:4" s="9" customFormat="1" ht="11.25">
      <c r="A5" s="14"/>
      <c r="B5" s="22"/>
      <c r="C5" s="7"/>
      <c r="D5" s="7"/>
    </row>
    <row r="6" spans="1:4" s="9" customFormat="1" ht="11.25">
      <c r="A6" s="14"/>
      <c r="B6" s="22"/>
      <c r="C6" s="7"/>
      <c r="D6" s="7"/>
    </row>
    <row r="7" spans="1:4" s="9" customFormat="1" ht="11.25">
      <c r="A7" s="14"/>
      <c r="B7" s="22"/>
      <c r="C7" s="7"/>
      <c r="D7" s="7"/>
    </row>
    <row r="8" spans="1:4" s="9" customFormat="1" ht="11.25">
      <c r="A8" s="14"/>
      <c r="B8" s="22"/>
      <c r="C8" s="7"/>
      <c r="D8" s="7"/>
    </row>
    <row r="9" spans="1:4" s="9" customFormat="1" ht="11.25">
      <c r="A9" s="14"/>
      <c r="B9" s="22"/>
      <c r="C9" s="7"/>
      <c r="D9" s="7"/>
    </row>
    <row r="10" spans="1:4" s="9" customFormat="1" ht="11.25">
      <c r="A10" s="14"/>
      <c r="B10" s="22"/>
      <c r="C10" s="7"/>
      <c r="D10" s="7"/>
    </row>
    <row r="11" spans="1:4" s="9" customFormat="1" ht="11.25">
      <c r="A11" s="14"/>
      <c r="B11" s="22"/>
      <c r="C11" s="7"/>
      <c r="D11" s="7"/>
    </row>
    <row r="12" spans="1:4" s="9" customFormat="1" ht="11.25">
      <c r="A12" s="14"/>
      <c r="B12" s="22"/>
      <c r="C12" s="7"/>
      <c r="D12" s="7"/>
    </row>
    <row r="13" spans="1:6" s="9" customFormat="1" ht="11.25" customHeight="1">
      <c r="A13" s="31" t="s">
        <v>120</v>
      </c>
      <c r="B13" s="31"/>
      <c r="C13" s="31"/>
      <c r="D13" s="31"/>
      <c r="E13" s="31"/>
      <c r="F13" s="31"/>
    </row>
    <row r="14" spans="1:5" s="9" customFormat="1" ht="11.25" customHeight="1">
      <c r="A14" s="10"/>
      <c r="B14" s="23"/>
      <c r="C14" s="10"/>
      <c r="D14" s="10"/>
      <c r="E14" s="10"/>
    </row>
    <row r="15" spans="1:5" s="9" customFormat="1" ht="11.25" customHeight="1">
      <c r="A15" s="10"/>
      <c r="B15" s="23"/>
      <c r="C15" s="10"/>
      <c r="D15" s="10"/>
      <c r="E15" s="10"/>
    </row>
    <row r="16" spans="1:4" s="9" customFormat="1" ht="11.25">
      <c r="A16" s="10"/>
      <c r="B16" s="23"/>
      <c r="C16" s="10"/>
      <c r="D16" s="10"/>
    </row>
    <row r="17" spans="1:4" s="9" customFormat="1" ht="11.25">
      <c r="A17" s="10"/>
      <c r="B17" s="23"/>
      <c r="C17" s="10"/>
      <c r="D17" s="10"/>
    </row>
    <row r="18" spans="1:4" s="9" customFormat="1" ht="11.25">
      <c r="A18" s="10"/>
      <c r="B18" s="23"/>
      <c r="C18" s="10"/>
      <c r="D18" s="10"/>
    </row>
    <row r="19" spans="1:4" s="9" customFormat="1" ht="11.25">
      <c r="A19" s="10"/>
      <c r="B19" s="23"/>
      <c r="C19" s="10"/>
      <c r="D19" s="10"/>
    </row>
    <row r="20" spans="1:4" s="9" customFormat="1" ht="11.25">
      <c r="A20" s="10"/>
      <c r="B20" s="23"/>
      <c r="C20" s="10"/>
      <c r="D20" s="10"/>
    </row>
    <row r="21" spans="1:4" ht="12" customHeight="1">
      <c r="A21" s="1"/>
      <c r="B21" s="24"/>
      <c r="C21" s="1"/>
      <c r="D21" s="1"/>
    </row>
    <row r="22" spans="1:6" s="2" customFormat="1" ht="51.75" customHeight="1">
      <c r="A22" s="32" t="s">
        <v>155</v>
      </c>
      <c r="B22" s="32"/>
      <c r="C22" s="33" t="s">
        <v>168</v>
      </c>
      <c r="D22" s="33"/>
      <c r="E22" s="33"/>
      <c r="F22" s="33"/>
    </row>
    <row r="23" spans="1:6" s="2" customFormat="1" ht="11.25" customHeight="1">
      <c r="A23" s="34" t="s">
        <v>156</v>
      </c>
      <c r="B23" s="34"/>
      <c r="C23" s="17"/>
      <c r="D23" s="17"/>
      <c r="E23" s="17"/>
      <c r="F23" s="17"/>
    </row>
    <row r="24" spans="1:6" ht="12.75" customHeight="1">
      <c r="A24" s="28" t="s">
        <v>146</v>
      </c>
      <c r="B24" s="28" t="s">
        <v>0</v>
      </c>
      <c r="C24" s="28" t="s">
        <v>147</v>
      </c>
      <c r="D24" s="28" t="s">
        <v>148</v>
      </c>
      <c r="E24" s="28" t="s">
        <v>149</v>
      </c>
      <c r="F24" s="28" t="s">
        <v>150</v>
      </c>
    </row>
    <row r="25" spans="1:6" ht="12.75">
      <c r="A25" s="29"/>
      <c r="B25" s="29"/>
      <c r="C25" s="29"/>
      <c r="D25" s="29"/>
      <c r="E25" s="29"/>
      <c r="F25" s="29"/>
    </row>
    <row r="26" spans="1:6" ht="22.5">
      <c r="A26" s="19" t="s">
        <v>1</v>
      </c>
      <c r="B26" s="20" t="s">
        <v>98</v>
      </c>
      <c r="C26" s="13"/>
      <c r="D26" s="4">
        <v>5714000</v>
      </c>
      <c r="E26" s="4">
        <v>-30000</v>
      </c>
      <c r="F26" s="4">
        <v>5684000</v>
      </c>
    </row>
    <row r="27" spans="1:6" ht="12.75">
      <c r="A27" s="19" t="s">
        <v>94</v>
      </c>
      <c r="B27" s="20" t="s">
        <v>112</v>
      </c>
      <c r="C27" s="13" t="s">
        <v>75</v>
      </c>
      <c r="D27" s="4">
        <v>5714000</v>
      </c>
      <c r="E27" s="4">
        <v>-30000</v>
      </c>
      <c r="F27" s="4">
        <v>5684000</v>
      </c>
    </row>
    <row r="28" spans="1:6" ht="12.75">
      <c r="A28" s="19" t="s">
        <v>157</v>
      </c>
      <c r="B28" s="20" t="s">
        <v>85</v>
      </c>
      <c r="C28" s="13" t="s">
        <v>86</v>
      </c>
      <c r="D28" s="4">
        <v>5714000</v>
      </c>
      <c r="E28" s="4">
        <v>-30000</v>
      </c>
      <c r="F28" s="4">
        <v>5684000</v>
      </c>
    </row>
    <row r="29" spans="1:6" ht="12.75">
      <c r="A29" s="19" t="s">
        <v>158</v>
      </c>
      <c r="B29" s="20" t="s">
        <v>113</v>
      </c>
      <c r="C29" s="13" t="s">
        <v>87</v>
      </c>
      <c r="D29" s="4">
        <v>5714000</v>
      </c>
      <c r="E29" s="4">
        <v>-30000</v>
      </c>
      <c r="F29" s="4">
        <v>5684000</v>
      </c>
    </row>
    <row r="30" spans="1:6" s="11" customFormat="1" ht="11.25">
      <c r="A30" s="19" t="s">
        <v>159</v>
      </c>
      <c r="B30" s="20" t="s">
        <v>114</v>
      </c>
      <c r="C30" s="13" t="s">
        <v>88</v>
      </c>
      <c r="D30" s="4">
        <v>5714000</v>
      </c>
      <c r="E30" s="4">
        <v>-30000</v>
      </c>
      <c r="F30" s="4">
        <v>5684000</v>
      </c>
    </row>
    <row r="31" spans="1:6" s="11" customFormat="1" ht="11.25">
      <c r="A31" s="19" t="s">
        <v>160</v>
      </c>
      <c r="B31" s="20" t="s">
        <v>89</v>
      </c>
      <c r="C31" s="13" t="s">
        <v>90</v>
      </c>
      <c r="D31" s="4">
        <v>5714000</v>
      </c>
      <c r="E31" s="4">
        <v>-30000</v>
      </c>
      <c r="F31" s="4">
        <v>5684000</v>
      </c>
    </row>
    <row r="32" spans="1:6" s="11" customFormat="1" ht="11.25">
      <c r="A32" s="15"/>
      <c r="B32" s="25"/>
      <c r="C32" s="15"/>
      <c r="D32" s="16"/>
      <c r="E32" s="16"/>
      <c r="F32" s="16"/>
    </row>
    <row r="33" spans="1:4" s="11" customFormat="1" ht="12.75">
      <c r="A33" s="3"/>
      <c r="B33" s="26"/>
      <c r="C33"/>
      <c r="D33"/>
    </row>
    <row r="34" spans="1:4" s="11" customFormat="1" ht="12.75">
      <c r="A34" s="3"/>
      <c r="B34" s="26"/>
      <c r="C34"/>
      <c r="D34"/>
    </row>
    <row r="35" spans="1:4" s="11" customFormat="1" ht="12.75">
      <c r="A35" s="3"/>
      <c r="B35" s="26"/>
      <c r="C35"/>
      <c r="D35"/>
    </row>
    <row r="36" spans="1:4" s="11" customFormat="1" ht="12.75">
      <c r="A36" s="3"/>
      <c r="B36" s="26"/>
      <c r="C36"/>
      <c r="D36"/>
    </row>
    <row r="37" spans="1:4" s="11" customFormat="1" ht="12.75">
      <c r="A37" s="3"/>
      <c r="B37" s="26"/>
      <c r="C37"/>
      <c r="D37"/>
    </row>
    <row r="38" spans="5:6" ht="12.75">
      <c r="E38" s="11"/>
      <c r="F38" s="11"/>
    </row>
    <row r="39" spans="1:6" s="11" customFormat="1" ht="11.25">
      <c r="A39" s="30" t="s">
        <v>82</v>
      </c>
      <c r="B39" s="30"/>
      <c r="C39" s="30" t="s">
        <v>83</v>
      </c>
      <c r="D39" s="30"/>
      <c r="E39" s="30"/>
      <c r="F39" s="30"/>
    </row>
    <row r="40" spans="1:6" s="11" customFormat="1" ht="11.25">
      <c r="A40" s="30" t="s">
        <v>84</v>
      </c>
      <c r="B40" s="30"/>
      <c r="C40" s="30" t="s">
        <v>121</v>
      </c>
      <c r="D40" s="30"/>
      <c r="E40" s="30"/>
      <c r="F40" s="30"/>
    </row>
    <row r="41" spans="1:5" ht="12.75">
      <c r="A41" s="30" t="s">
        <v>174</v>
      </c>
      <c r="B41" s="30"/>
      <c r="C41" s="12"/>
      <c r="D41" s="12"/>
      <c r="E41" s="18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</sheetData>
  <sheetProtection/>
  <mergeCells count="15">
    <mergeCell ref="A13:F13"/>
    <mergeCell ref="A22:B22"/>
    <mergeCell ref="C22:F22"/>
    <mergeCell ref="A23:B23"/>
    <mergeCell ref="A24:A25"/>
    <mergeCell ref="B24:B25"/>
    <mergeCell ref="C24:C25"/>
    <mergeCell ref="D24:D25"/>
    <mergeCell ref="E24:E25"/>
    <mergeCell ref="F24:F25"/>
    <mergeCell ref="A39:B39"/>
    <mergeCell ref="C39:F39"/>
    <mergeCell ref="A40:B40"/>
    <mergeCell ref="C40:F40"/>
    <mergeCell ref="A41:B41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nr.2/18/c la HCJ nr.______/2016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8"/>
  <sheetViews>
    <sheetView zoomScalePageLayoutView="0" workbookViewId="0" topLeftCell="A25">
      <selection activeCell="H22" sqref="H22"/>
    </sheetView>
  </sheetViews>
  <sheetFormatPr defaultColWidth="9.140625" defaultRowHeight="12.75"/>
  <cols>
    <col min="1" max="1" width="5.140625" style="3" customWidth="1"/>
    <col min="2" max="2" width="46.421875" style="21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14"/>
      <c r="B4" s="8"/>
      <c r="C4" s="7"/>
      <c r="D4" s="7"/>
    </row>
    <row r="5" spans="1:4" s="9" customFormat="1" ht="11.25">
      <c r="A5" s="14"/>
      <c r="B5" s="8"/>
      <c r="C5" s="7"/>
      <c r="D5" s="7"/>
    </row>
    <row r="6" spans="1:4" s="9" customFormat="1" ht="11.25">
      <c r="A6" s="14"/>
      <c r="B6" s="8"/>
      <c r="C6" s="7"/>
      <c r="D6" s="7"/>
    </row>
    <row r="7" spans="1:4" s="9" customFormat="1" ht="11.25">
      <c r="A7" s="14"/>
      <c r="B7" s="8"/>
      <c r="C7" s="7"/>
      <c r="D7" s="7"/>
    </row>
    <row r="8" spans="1:4" s="9" customFormat="1" ht="11.25">
      <c r="A8" s="14"/>
      <c r="B8" s="8"/>
      <c r="C8" s="7"/>
      <c r="D8" s="7"/>
    </row>
    <row r="9" spans="1:4" s="9" customFormat="1" ht="11.25">
      <c r="A9" s="14"/>
      <c r="B9" s="8"/>
      <c r="C9" s="7"/>
      <c r="D9" s="7"/>
    </row>
    <row r="10" spans="1:4" s="9" customFormat="1" ht="11.25">
      <c r="A10" s="14"/>
      <c r="B10" s="8"/>
      <c r="C10" s="7"/>
      <c r="D10" s="7"/>
    </row>
    <row r="11" spans="1:4" s="9" customFormat="1" ht="11.25">
      <c r="A11" s="14"/>
      <c r="B11" s="8"/>
      <c r="C11" s="7"/>
      <c r="D11" s="7"/>
    </row>
    <row r="12" spans="1:4" s="9" customFormat="1" ht="11.25">
      <c r="A12" s="14"/>
      <c r="B12" s="8"/>
      <c r="C12" s="7"/>
      <c r="D12" s="7"/>
    </row>
    <row r="13" spans="1:6" s="9" customFormat="1" ht="11.25" customHeight="1">
      <c r="A13" s="31" t="s">
        <v>120</v>
      </c>
      <c r="B13" s="31"/>
      <c r="C13" s="31"/>
      <c r="D13" s="31"/>
      <c r="E13" s="31"/>
      <c r="F13" s="31"/>
    </row>
    <row r="14" spans="1:5" s="9" customFormat="1" ht="11.25" customHeight="1">
      <c r="A14" s="10"/>
      <c r="B14" s="10"/>
      <c r="C14" s="10"/>
      <c r="D14" s="10"/>
      <c r="E14" s="10"/>
    </row>
    <row r="15" spans="1:5" s="9" customFormat="1" ht="11.25" customHeight="1">
      <c r="A15" s="10"/>
      <c r="B15" s="10"/>
      <c r="C15" s="10"/>
      <c r="D15" s="10"/>
      <c r="E15" s="10"/>
    </row>
    <row r="16" spans="1:4" s="9" customFormat="1" ht="11.25">
      <c r="A16" s="10"/>
      <c r="B16" s="10"/>
      <c r="C16" s="10"/>
      <c r="D16" s="10"/>
    </row>
    <row r="17" spans="1:4" s="9" customFormat="1" ht="11.25">
      <c r="A17" s="10"/>
      <c r="B17" s="10"/>
      <c r="C17" s="10"/>
      <c r="D17" s="10"/>
    </row>
    <row r="18" spans="1:4" s="9" customFormat="1" ht="11.25">
      <c r="A18" s="10"/>
      <c r="B18" s="10"/>
      <c r="C18" s="10"/>
      <c r="D18" s="10"/>
    </row>
    <row r="19" spans="1:4" s="9" customFormat="1" ht="11.25">
      <c r="A19" s="10"/>
      <c r="B19" s="10"/>
      <c r="C19" s="10"/>
      <c r="D19" s="10"/>
    </row>
    <row r="20" spans="1:4" s="9" customFormat="1" ht="11.25">
      <c r="A20" s="10"/>
      <c r="B20" s="10"/>
      <c r="C20" s="10"/>
      <c r="D20" s="10"/>
    </row>
    <row r="21" spans="1:4" ht="12" customHeight="1">
      <c r="A21" s="1"/>
      <c r="B21" s="5"/>
      <c r="C21" s="1"/>
      <c r="D21" s="1"/>
    </row>
    <row r="22" spans="1:6" s="2" customFormat="1" ht="51.75" customHeight="1">
      <c r="A22" s="32" t="s">
        <v>182</v>
      </c>
      <c r="B22" s="32"/>
      <c r="C22" s="33" t="s">
        <v>183</v>
      </c>
      <c r="D22" s="33"/>
      <c r="E22" s="33"/>
      <c r="F22" s="33"/>
    </row>
    <row r="23" spans="1:6" s="2" customFormat="1" ht="11.25" customHeight="1">
      <c r="A23" s="34" t="s">
        <v>145</v>
      </c>
      <c r="B23" s="34"/>
      <c r="C23" s="17"/>
      <c r="D23" s="17"/>
      <c r="E23" s="17"/>
      <c r="F23" s="17"/>
    </row>
    <row r="24" spans="1:6" ht="12.75" customHeight="1">
      <c r="A24" s="28" t="s">
        <v>146</v>
      </c>
      <c r="B24" s="28" t="s">
        <v>0</v>
      </c>
      <c r="C24" s="28" t="s">
        <v>147</v>
      </c>
      <c r="D24" s="28" t="s">
        <v>148</v>
      </c>
      <c r="E24" s="28" t="s">
        <v>149</v>
      </c>
      <c r="F24" s="28" t="s">
        <v>150</v>
      </c>
    </row>
    <row r="25" spans="1:6" ht="12.75">
      <c r="A25" s="29"/>
      <c r="B25" s="29"/>
      <c r="C25" s="29"/>
      <c r="D25" s="29"/>
      <c r="E25" s="29"/>
      <c r="F25" s="29"/>
    </row>
    <row r="26" spans="1:6" ht="22.5">
      <c r="A26" s="19" t="s">
        <v>1</v>
      </c>
      <c r="B26" s="20" t="s">
        <v>98</v>
      </c>
      <c r="C26" s="13"/>
      <c r="D26" s="4">
        <v>3270000</v>
      </c>
      <c r="E26" s="4">
        <v>100000</v>
      </c>
      <c r="F26" s="4">
        <v>3370000</v>
      </c>
    </row>
    <row r="27" spans="1:6" ht="12.75">
      <c r="A27" s="19" t="s">
        <v>2</v>
      </c>
      <c r="B27" s="20" t="s">
        <v>154</v>
      </c>
      <c r="C27" s="13" t="s">
        <v>12</v>
      </c>
      <c r="D27" s="4">
        <v>3270000</v>
      </c>
      <c r="E27" s="4">
        <v>100000</v>
      </c>
      <c r="F27" s="4">
        <v>3370000</v>
      </c>
    </row>
    <row r="28" spans="1:6" ht="22.5">
      <c r="A28" s="19" t="s">
        <v>13</v>
      </c>
      <c r="B28" s="20" t="s">
        <v>99</v>
      </c>
      <c r="C28" s="13" t="s">
        <v>100</v>
      </c>
      <c r="D28" s="4">
        <v>3270000</v>
      </c>
      <c r="E28" s="4">
        <v>100000</v>
      </c>
      <c r="F28" s="4">
        <v>3370000</v>
      </c>
    </row>
    <row r="29" spans="1:6" ht="22.5">
      <c r="A29" s="19" t="s">
        <v>184</v>
      </c>
      <c r="B29" s="20" t="s">
        <v>185</v>
      </c>
      <c r="C29" s="13" t="s">
        <v>186</v>
      </c>
      <c r="D29" s="4">
        <v>3270000</v>
      </c>
      <c r="E29" s="4">
        <v>100000</v>
      </c>
      <c r="F29" s="4">
        <v>3370000</v>
      </c>
    </row>
    <row r="30" spans="1:6" s="11" customFormat="1" ht="45">
      <c r="A30" s="19" t="s">
        <v>187</v>
      </c>
      <c r="B30" s="20" t="s">
        <v>188</v>
      </c>
      <c r="C30" s="13" t="s">
        <v>189</v>
      </c>
      <c r="D30" s="4">
        <v>3270000</v>
      </c>
      <c r="E30" s="4">
        <v>100000</v>
      </c>
      <c r="F30" s="4">
        <v>3370000</v>
      </c>
    </row>
    <row r="31" spans="1:6" s="11" customFormat="1" ht="11.25">
      <c r="A31" s="19" t="s">
        <v>190</v>
      </c>
      <c r="B31" s="20" t="s">
        <v>191</v>
      </c>
      <c r="C31" s="13" t="s">
        <v>192</v>
      </c>
      <c r="D31" s="4">
        <v>3270000</v>
      </c>
      <c r="E31" s="4">
        <v>100000</v>
      </c>
      <c r="F31" s="4">
        <v>3370000</v>
      </c>
    </row>
    <row r="32" spans="1:4" s="11" customFormat="1" ht="12.75">
      <c r="A32" s="3"/>
      <c r="B32" s="3"/>
      <c r="C32"/>
      <c r="D32"/>
    </row>
    <row r="33" spans="1:4" s="11" customFormat="1" ht="12.75">
      <c r="A33" s="3"/>
      <c r="B33" s="3"/>
      <c r="C33"/>
      <c r="D33"/>
    </row>
    <row r="34" spans="1:4" s="11" customFormat="1" ht="12.75">
      <c r="A34" s="3"/>
      <c r="B34" s="3"/>
      <c r="C34"/>
      <c r="D34"/>
    </row>
    <row r="35" spans="1:4" s="11" customFormat="1" ht="12.75">
      <c r="A35" s="3"/>
      <c r="B35" s="3"/>
      <c r="C35"/>
      <c r="D35"/>
    </row>
    <row r="36" spans="2:6" ht="12.75">
      <c r="B36" s="3"/>
      <c r="E36" s="11"/>
      <c r="F36" s="11"/>
    </row>
    <row r="37" spans="1:6" s="11" customFormat="1" ht="11.25">
      <c r="A37" s="30" t="s">
        <v>82</v>
      </c>
      <c r="B37" s="30"/>
      <c r="C37" s="30" t="s">
        <v>83</v>
      </c>
      <c r="D37" s="30"/>
      <c r="E37" s="30"/>
      <c r="F37" s="30"/>
    </row>
    <row r="38" spans="1:6" s="11" customFormat="1" ht="11.25">
      <c r="A38" s="30" t="s">
        <v>84</v>
      </c>
      <c r="B38" s="30"/>
      <c r="C38" s="30" t="s">
        <v>121</v>
      </c>
      <c r="D38" s="30"/>
      <c r="E38" s="30"/>
      <c r="F38" s="30"/>
    </row>
    <row r="39" spans="1:5" ht="12.75">
      <c r="A39" s="30" t="s">
        <v>174</v>
      </c>
      <c r="B39" s="30"/>
      <c r="C39" s="12"/>
      <c r="D39" s="12"/>
      <c r="E39" s="18"/>
    </row>
    <row r="40" spans="1:2" ht="12.75">
      <c r="A40"/>
      <c r="B40" s="3"/>
    </row>
    <row r="41" spans="1:2" ht="12.75">
      <c r="A41"/>
      <c r="B41" s="3"/>
    </row>
    <row r="42" spans="1:2" ht="12.75">
      <c r="A42"/>
      <c r="B42" s="3"/>
    </row>
    <row r="43" spans="1:2" ht="12.75">
      <c r="A43"/>
      <c r="B43" s="3"/>
    </row>
    <row r="44" spans="1:2" ht="12.75">
      <c r="A44"/>
      <c r="B44" s="3"/>
    </row>
    <row r="45" spans="1:2" ht="12.75">
      <c r="A45"/>
      <c r="B45" s="3"/>
    </row>
    <row r="46" spans="1:2" ht="12.75">
      <c r="A46"/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</sheetData>
  <sheetProtection/>
  <mergeCells count="15">
    <mergeCell ref="A13:F13"/>
    <mergeCell ref="A22:B22"/>
    <mergeCell ref="C22:F22"/>
    <mergeCell ref="A23:B23"/>
    <mergeCell ref="A24:A25"/>
    <mergeCell ref="B24:B25"/>
    <mergeCell ref="C24:C25"/>
    <mergeCell ref="D24:D25"/>
    <mergeCell ref="E24:E25"/>
    <mergeCell ref="F24:F25"/>
    <mergeCell ref="A39:B39"/>
    <mergeCell ref="A37:B37"/>
    <mergeCell ref="C37:F37"/>
    <mergeCell ref="A38:B38"/>
    <mergeCell ref="C38:F38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nr.2/18/c la HCJ nr.______/2016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31" t="s">
        <v>164</v>
      </c>
      <c r="B5" s="31"/>
      <c r="C5" s="31"/>
      <c r="D5" s="31"/>
      <c r="E5" s="31"/>
      <c r="F5" s="31"/>
    </row>
    <row r="6" spans="1:5" ht="12.75">
      <c r="A6" s="1"/>
      <c r="B6" s="5"/>
      <c r="C6" s="1"/>
      <c r="D6" s="1"/>
      <c r="E6" s="1"/>
    </row>
    <row r="7" spans="1:6" s="2" customFormat="1" ht="11.25" customHeight="1">
      <c r="A7" s="32" t="s">
        <v>193</v>
      </c>
      <c r="B7" s="32"/>
      <c r="C7" s="33" t="s">
        <v>194</v>
      </c>
      <c r="D7" s="33"/>
      <c r="E7" s="33"/>
      <c r="F7" s="33"/>
    </row>
    <row r="8" spans="1:6" s="2" customFormat="1" ht="11.25" customHeight="1">
      <c r="A8" s="34" t="s">
        <v>195</v>
      </c>
      <c r="B8" s="34"/>
      <c r="C8" s="17"/>
      <c r="D8" s="17"/>
      <c r="E8" s="17"/>
      <c r="F8" s="17"/>
    </row>
    <row r="9" spans="1:6" ht="12.75" customHeight="1">
      <c r="A9" s="28" t="s">
        <v>146</v>
      </c>
      <c r="B9" s="28" t="s">
        <v>0</v>
      </c>
      <c r="C9" s="28" t="s">
        <v>147</v>
      </c>
      <c r="D9" s="28" t="s">
        <v>148</v>
      </c>
      <c r="E9" s="28" t="s">
        <v>149</v>
      </c>
      <c r="F9" s="28" t="s">
        <v>150</v>
      </c>
    </row>
    <row r="10" spans="1:6" ht="12.75">
      <c r="A10" s="29"/>
      <c r="B10" s="29"/>
      <c r="C10" s="29"/>
      <c r="D10" s="29"/>
      <c r="E10" s="29"/>
      <c r="F10" s="29"/>
    </row>
    <row r="11" spans="1:11" ht="22.5">
      <c r="A11" s="19" t="s">
        <v>1</v>
      </c>
      <c r="B11" s="20" t="s">
        <v>98</v>
      </c>
      <c r="C11" s="13"/>
      <c r="D11" s="4">
        <f>D12+D70</f>
        <v>132892000</v>
      </c>
      <c r="E11" s="4">
        <f>E12+E70</f>
        <v>455000</v>
      </c>
      <c r="F11" s="4">
        <f>F12+F70</f>
        <v>133347000</v>
      </c>
      <c r="K11" s="27"/>
    </row>
    <row r="12" spans="1:6" ht="12.75">
      <c r="A12" s="19" t="s">
        <v>2</v>
      </c>
      <c r="B12" s="20" t="s">
        <v>154</v>
      </c>
      <c r="C12" s="13" t="s">
        <v>12</v>
      </c>
      <c r="D12" s="4">
        <f>D13</f>
        <v>130692000</v>
      </c>
      <c r="E12" s="4">
        <f>E13</f>
        <v>395000</v>
      </c>
      <c r="F12" s="4">
        <f>F13</f>
        <v>131087000</v>
      </c>
    </row>
    <row r="13" spans="1:6" ht="12.75">
      <c r="A13" s="19" t="s">
        <v>13</v>
      </c>
      <c r="B13" s="20" t="s">
        <v>99</v>
      </c>
      <c r="C13" s="13" t="s">
        <v>100</v>
      </c>
      <c r="D13" s="4">
        <f>D14+D29+D63+D66</f>
        <v>130692000</v>
      </c>
      <c r="E13" s="4">
        <f>E14+E29+E63+E66</f>
        <v>395000</v>
      </c>
      <c r="F13" s="4">
        <f>F14+F29+F63+F66</f>
        <v>131087000</v>
      </c>
    </row>
    <row r="14" spans="1:6" ht="12.75">
      <c r="A14" s="19" t="s">
        <v>14</v>
      </c>
      <c r="B14" s="20" t="s">
        <v>101</v>
      </c>
      <c r="C14" s="13" t="s">
        <v>15</v>
      </c>
      <c r="D14" s="4">
        <v>39372000</v>
      </c>
      <c r="E14" s="4">
        <v>0</v>
      </c>
      <c r="F14" s="4">
        <v>39372000</v>
      </c>
    </row>
    <row r="15" spans="1:6" ht="22.5">
      <c r="A15" s="19" t="s">
        <v>16</v>
      </c>
      <c r="B15" s="20" t="s">
        <v>102</v>
      </c>
      <c r="C15" s="13" t="s">
        <v>17</v>
      </c>
      <c r="D15" s="4">
        <v>32028043</v>
      </c>
      <c r="E15" s="4">
        <v>0</v>
      </c>
      <c r="F15" s="4">
        <v>32028043</v>
      </c>
    </row>
    <row r="16" spans="1:6" ht="12.75">
      <c r="A16" s="19" t="s">
        <v>18</v>
      </c>
      <c r="B16" s="20" t="s">
        <v>19</v>
      </c>
      <c r="C16" s="13" t="s">
        <v>20</v>
      </c>
      <c r="D16" s="4">
        <v>25202553</v>
      </c>
      <c r="E16" s="4">
        <v>0</v>
      </c>
      <c r="F16" s="4">
        <v>25202553</v>
      </c>
    </row>
    <row r="17" spans="1:6" ht="12.75">
      <c r="A17" s="19" t="s">
        <v>124</v>
      </c>
      <c r="B17" s="20" t="s">
        <v>123</v>
      </c>
      <c r="C17" s="13" t="s">
        <v>125</v>
      </c>
      <c r="D17" s="4">
        <v>3718225</v>
      </c>
      <c r="E17" s="4">
        <v>0</v>
      </c>
      <c r="F17" s="4">
        <v>3718225</v>
      </c>
    </row>
    <row r="18" spans="1:6" ht="12.75">
      <c r="A18" s="19" t="s">
        <v>15</v>
      </c>
      <c r="B18" s="20" t="s">
        <v>196</v>
      </c>
      <c r="C18" s="13" t="s">
        <v>197</v>
      </c>
      <c r="D18" s="4">
        <v>2199355</v>
      </c>
      <c r="E18" s="4">
        <v>0</v>
      </c>
      <c r="F18" s="4">
        <v>2199355</v>
      </c>
    </row>
    <row r="19" spans="1:6" ht="12.75">
      <c r="A19" s="19" t="s">
        <v>198</v>
      </c>
      <c r="B19" s="20" t="s">
        <v>199</v>
      </c>
      <c r="C19" s="13" t="s">
        <v>200</v>
      </c>
      <c r="D19" s="4">
        <v>376000</v>
      </c>
      <c r="E19" s="4">
        <v>0</v>
      </c>
      <c r="F19" s="4">
        <v>376000</v>
      </c>
    </row>
    <row r="20" spans="1:6" ht="12.75">
      <c r="A20" s="19" t="s">
        <v>133</v>
      </c>
      <c r="B20" s="20" t="s">
        <v>132</v>
      </c>
      <c r="C20" s="13" t="s">
        <v>134</v>
      </c>
      <c r="D20" s="4">
        <v>39000</v>
      </c>
      <c r="E20" s="4">
        <v>0</v>
      </c>
      <c r="F20" s="4">
        <v>39000</v>
      </c>
    </row>
    <row r="21" spans="1:6" ht="12.75">
      <c r="A21" s="19" t="s">
        <v>97</v>
      </c>
      <c r="B21" s="20" t="s">
        <v>21</v>
      </c>
      <c r="C21" s="13" t="s">
        <v>22</v>
      </c>
      <c r="D21" s="4">
        <v>16300</v>
      </c>
      <c r="E21" s="4">
        <v>0</v>
      </c>
      <c r="F21" s="4">
        <v>16300</v>
      </c>
    </row>
    <row r="22" spans="1:6" ht="12.75">
      <c r="A22" s="19" t="s">
        <v>7</v>
      </c>
      <c r="B22" s="20" t="s">
        <v>127</v>
      </c>
      <c r="C22" s="13" t="s">
        <v>128</v>
      </c>
      <c r="D22" s="4">
        <v>476610</v>
      </c>
      <c r="E22" s="4">
        <v>0</v>
      </c>
      <c r="F22" s="4">
        <v>476610</v>
      </c>
    </row>
    <row r="23" spans="1:6" ht="12.75">
      <c r="A23" s="19" t="s">
        <v>25</v>
      </c>
      <c r="B23" s="20" t="s">
        <v>23</v>
      </c>
      <c r="C23" s="13" t="s">
        <v>24</v>
      </c>
      <c r="D23" s="4">
        <v>7343957</v>
      </c>
      <c r="E23" s="4">
        <v>0</v>
      </c>
      <c r="F23" s="4">
        <v>7343957</v>
      </c>
    </row>
    <row r="24" spans="1:6" ht="12.75">
      <c r="A24" s="19" t="s">
        <v>28</v>
      </c>
      <c r="B24" s="20" t="s">
        <v>26</v>
      </c>
      <c r="C24" s="13" t="s">
        <v>27</v>
      </c>
      <c r="D24" s="4">
        <v>5036001</v>
      </c>
      <c r="E24" s="4">
        <v>0</v>
      </c>
      <c r="F24" s="4">
        <v>5036001</v>
      </c>
    </row>
    <row r="25" spans="1:6" ht="12.75">
      <c r="A25" s="19" t="s">
        <v>31</v>
      </c>
      <c r="B25" s="20" t="s">
        <v>29</v>
      </c>
      <c r="C25" s="13" t="s">
        <v>30</v>
      </c>
      <c r="D25" s="4">
        <v>171340</v>
      </c>
      <c r="E25" s="4">
        <v>0</v>
      </c>
      <c r="F25" s="4">
        <v>171340</v>
      </c>
    </row>
    <row r="26" spans="1:6" ht="12.75">
      <c r="A26" s="19" t="s">
        <v>34</v>
      </c>
      <c r="B26" s="20" t="s">
        <v>32</v>
      </c>
      <c r="C26" s="13" t="s">
        <v>33</v>
      </c>
      <c r="D26" s="4">
        <v>1662535</v>
      </c>
      <c r="E26" s="4">
        <v>0</v>
      </c>
      <c r="F26" s="4">
        <v>1662535</v>
      </c>
    </row>
    <row r="27" spans="1:6" ht="12.75">
      <c r="A27" s="19" t="s">
        <v>165</v>
      </c>
      <c r="B27" s="20" t="s">
        <v>103</v>
      </c>
      <c r="C27" s="13" t="s">
        <v>35</v>
      </c>
      <c r="D27" s="4">
        <v>57548</v>
      </c>
      <c r="E27" s="4">
        <v>0</v>
      </c>
      <c r="F27" s="4">
        <v>57548</v>
      </c>
    </row>
    <row r="28" spans="1:6" ht="12.75">
      <c r="A28" s="19" t="s">
        <v>38</v>
      </c>
      <c r="B28" s="20" t="s">
        <v>36</v>
      </c>
      <c r="C28" s="13" t="s">
        <v>37</v>
      </c>
      <c r="D28" s="4">
        <v>416533</v>
      </c>
      <c r="E28" s="4">
        <v>0</v>
      </c>
      <c r="F28" s="4">
        <v>416533</v>
      </c>
    </row>
    <row r="29" spans="1:6" ht="22.5">
      <c r="A29" s="19" t="s">
        <v>39</v>
      </c>
      <c r="B29" s="20" t="s">
        <v>104</v>
      </c>
      <c r="C29" s="13" t="s">
        <v>7</v>
      </c>
      <c r="D29" s="4">
        <v>21775000</v>
      </c>
      <c r="E29" s="4">
        <v>0</v>
      </c>
      <c r="F29" s="4">
        <v>21775000</v>
      </c>
    </row>
    <row r="30" spans="1:6" ht="12.75">
      <c r="A30" s="19" t="s">
        <v>6</v>
      </c>
      <c r="B30" s="20" t="s">
        <v>105</v>
      </c>
      <c r="C30" s="13" t="s">
        <v>9</v>
      </c>
      <c r="D30" s="4">
        <v>6983022</v>
      </c>
      <c r="E30" s="4">
        <v>0</v>
      </c>
      <c r="F30" s="4">
        <v>6983022</v>
      </c>
    </row>
    <row r="31" spans="1:6" ht="12.75">
      <c r="A31" s="19" t="s">
        <v>8</v>
      </c>
      <c r="B31" s="20" t="s">
        <v>40</v>
      </c>
      <c r="C31" s="13" t="s">
        <v>41</v>
      </c>
      <c r="D31" s="4">
        <v>154500</v>
      </c>
      <c r="E31" s="4">
        <v>0</v>
      </c>
      <c r="F31" s="4">
        <v>154500</v>
      </c>
    </row>
    <row r="32" spans="1:6" ht="12.75">
      <c r="A32" s="19" t="s">
        <v>44</v>
      </c>
      <c r="B32" s="20" t="s">
        <v>42</v>
      </c>
      <c r="C32" s="13" t="s">
        <v>43</v>
      </c>
      <c r="D32" s="4">
        <v>591700</v>
      </c>
      <c r="E32" s="4">
        <v>0</v>
      </c>
      <c r="F32" s="4">
        <v>591700</v>
      </c>
    </row>
    <row r="33" spans="1:6" ht="12.75">
      <c r="A33" s="19" t="s">
        <v>46</v>
      </c>
      <c r="B33" s="20" t="s">
        <v>106</v>
      </c>
      <c r="C33" s="13" t="s">
        <v>45</v>
      </c>
      <c r="D33" s="4">
        <v>3182449</v>
      </c>
      <c r="E33" s="4">
        <v>0</v>
      </c>
      <c r="F33" s="4">
        <v>3182449</v>
      </c>
    </row>
    <row r="34" spans="1:6" ht="12.75">
      <c r="A34" s="19" t="s">
        <v>48</v>
      </c>
      <c r="B34" s="20" t="s">
        <v>107</v>
      </c>
      <c r="C34" s="13" t="s">
        <v>47</v>
      </c>
      <c r="D34" s="4">
        <v>599600</v>
      </c>
      <c r="E34" s="4">
        <v>0</v>
      </c>
      <c r="F34" s="4">
        <v>599600</v>
      </c>
    </row>
    <row r="35" spans="1:6" ht="12.75">
      <c r="A35" s="19" t="s">
        <v>51</v>
      </c>
      <c r="B35" s="20" t="s">
        <v>49</v>
      </c>
      <c r="C35" s="13" t="s">
        <v>50</v>
      </c>
      <c r="D35" s="4">
        <v>247675</v>
      </c>
      <c r="E35" s="4">
        <v>0</v>
      </c>
      <c r="F35" s="4">
        <v>247675</v>
      </c>
    </row>
    <row r="36" spans="1:6" ht="12.75">
      <c r="A36" s="19" t="s">
        <v>129</v>
      </c>
      <c r="B36" s="20" t="s">
        <v>52</v>
      </c>
      <c r="C36" s="13" t="s">
        <v>53</v>
      </c>
      <c r="D36" s="4">
        <v>59960</v>
      </c>
      <c r="E36" s="4">
        <v>0</v>
      </c>
      <c r="F36" s="4">
        <v>59960</v>
      </c>
    </row>
    <row r="37" spans="1:6" ht="12.75">
      <c r="A37" s="19" t="s">
        <v>201</v>
      </c>
      <c r="B37" s="20" t="s">
        <v>202</v>
      </c>
      <c r="C37" s="13" t="s">
        <v>203</v>
      </c>
      <c r="D37" s="4">
        <v>128000</v>
      </c>
      <c r="E37" s="4">
        <v>0</v>
      </c>
      <c r="F37" s="4">
        <v>128000</v>
      </c>
    </row>
    <row r="38" spans="1:6" ht="12.75">
      <c r="A38" s="19" t="s">
        <v>55</v>
      </c>
      <c r="B38" s="20" t="s">
        <v>108</v>
      </c>
      <c r="C38" s="13" t="s">
        <v>54</v>
      </c>
      <c r="D38" s="4">
        <v>280500</v>
      </c>
      <c r="E38" s="4">
        <v>0</v>
      </c>
      <c r="F38" s="4">
        <v>280500</v>
      </c>
    </row>
    <row r="39" spans="1:6" ht="12.75">
      <c r="A39" s="19" t="s">
        <v>56</v>
      </c>
      <c r="B39" s="20" t="s">
        <v>10</v>
      </c>
      <c r="C39" s="13" t="s">
        <v>11</v>
      </c>
      <c r="D39" s="4">
        <v>1274700</v>
      </c>
      <c r="E39" s="4">
        <v>0</v>
      </c>
      <c r="F39" s="4">
        <v>1274700</v>
      </c>
    </row>
    <row r="40" spans="1:6" ht="12.75">
      <c r="A40" s="19" t="s">
        <v>76</v>
      </c>
      <c r="B40" s="20" t="s">
        <v>57</v>
      </c>
      <c r="C40" s="13" t="s">
        <v>58</v>
      </c>
      <c r="D40" s="4">
        <v>463938</v>
      </c>
      <c r="E40" s="4">
        <v>0</v>
      </c>
      <c r="F40" s="4">
        <v>463938</v>
      </c>
    </row>
    <row r="41" spans="1:6" ht="12.75">
      <c r="A41" s="19" t="s">
        <v>126</v>
      </c>
      <c r="B41" s="20" t="s">
        <v>77</v>
      </c>
      <c r="C41" s="13" t="s">
        <v>78</v>
      </c>
      <c r="D41" s="4">
        <v>700000</v>
      </c>
      <c r="E41" s="4">
        <v>0</v>
      </c>
      <c r="F41" s="4">
        <v>700000</v>
      </c>
    </row>
    <row r="42" spans="1:6" ht="12.75">
      <c r="A42" s="19" t="s">
        <v>204</v>
      </c>
      <c r="B42" s="20" t="s">
        <v>205</v>
      </c>
      <c r="C42" s="13" t="s">
        <v>206</v>
      </c>
      <c r="D42" s="4">
        <v>9213483</v>
      </c>
      <c r="E42" s="4">
        <v>0</v>
      </c>
      <c r="F42" s="4">
        <v>9213483</v>
      </c>
    </row>
    <row r="43" spans="1:6" ht="12.75">
      <c r="A43" s="19" t="s">
        <v>207</v>
      </c>
      <c r="B43" s="20" t="s">
        <v>208</v>
      </c>
      <c r="C43" s="13" t="s">
        <v>209</v>
      </c>
      <c r="D43" s="4">
        <v>9200823</v>
      </c>
      <c r="E43" s="4">
        <v>0</v>
      </c>
      <c r="F43" s="4">
        <v>9200823</v>
      </c>
    </row>
    <row r="44" spans="1:6" ht="12.75">
      <c r="A44" s="19" t="s">
        <v>210</v>
      </c>
      <c r="B44" s="20" t="s">
        <v>211</v>
      </c>
      <c r="C44" s="13" t="s">
        <v>212</v>
      </c>
      <c r="D44" s="4">
        <v>12660</v>
      </c>
      <c r="E44" s="4">
        <v>0</v>
      </c>
      <c r="F44" s="4">
        <v>12660</v>
      </c>
    </row>
    <row r="45" spans="1:6" ht="12.75">
      <c r="A45" s="19" t="s">
        <v>213</v>
      </c>
      <c r="B45" s="20" t="s">
        <v>214</v>
      </c>
      <c r="C45" s="13" t="s">
        <v>215</v>
      </c>
      <c r="D45" s="4">
        <v>2253000</v>
      </c>
      <c r="E45" s="4">
        <v>0</v>
      </c>
      <c r="F45" s="4">
        <v>2253000</v>
      </c>
    </row>
    <row r="46" spans="1:6" ht="12.75">
      <c r="A46" s="19" t="s">
        <v>216</v>
      </c>
      <c r="B46" s="20" t="s">
        <v>217</v>
      </c>
      <c r="C46" s="13" t="s">
        <v>218</v>
      </c>
      <c r="D46" s="4">
        <v>1582800</v>
      </c>
      <c r="E46" s="4">
        <v>0</v>
      </c>
      <c r="F46" s="4">
        <v>1582800</v>
      </c>
    </row>
    <row r="47" spans="1:6" ht="12.75">
      <c r="A47" s="19" t="s">
        <v>219</v>
      </c>
      <c r="B47" s="20" t="s">
        <v>220</v>
      </c>
      <c r="C47" s="13" t="s">
        <v>221</v>
      </c>
      <c r="D47" s="4">
        <v>613500</v>
      </c>
      <c r="E47" s="4">
        <v>0</v>
      </c>
      <c r="F47" s="4">
        <v>613500</v>
      </c>
    </row>
    <row r="48" spans="1:6" ht="12.75">
      <c r="A48" s="19" t="s">
        <v>222</v>
      </c>
      <c r="B48" s="20" t="s">
        <v>223</v>
      </c>
      <c r="C48" s="13" t="s">
        <v>224</v>
      </c>
      <c r="D48" s="4">
        <v>56700</v>
      </c>
      <c r="E48" s="4">
        <v>0</v>
      </c>
      <c r="F48" s="4">
        <v>56700</v>
      </c>
    </row>
    <row r="49" spans="1:6" ht="12.75">
      <c r="A49" s="19" t="s">
        <v>130</v>
      </c>
      <c r="B49" s="20" t="s">
        <v>109</v>
      </c>
      <c r="C49" s="13" t="s">
        <v>59</v>
      </c>
      <c r="D49" s="4">
        <v>896850</v>
      </c>
      <c r="E49" s="4">
        <v>0</v>
      </c>
      <c r="F49" s="4">
        <v>896850</v>
      </c>
    </row>
    <row r="50" spans="1:6" ht="12.75">
      <c r="A50" s="19" t="s">
        <v>225</v>
      </c>
      <c r="B50" s="20" t="s">
        <v>226</v>
      </c>
      <c r="C50" s="13" t="s">
        <v>227</v>
      </c>
      <c r="D50" s="4">
        <v>416000</v>
      </c>
      <c r="E50" s="4">
        <v>0</v>
      </c>
      <c r="F50" s="4">
        <v>416000</v>
      </c>
    </row>
    <row r="51" spans="1:6" ht="12.75">
      <c r="A51" s="19" t="s">
        <v>60</v>
      </c>
      <c r="B51" s="20" t="s">
        <v>228</v>
      </c>
      <c r="C51" s="13" t="s">
        <v>229</v>
      </c>
      <c r="D51" s="4">
        <v>112500</v>
      </c>
      <c r="E51" s="4">
        <v>0</v>
      </c>
      <c r="F51" s="4">
        <v>112500</v>
      </c>
    </row>
    <row r="52" spans="1:6" s="11" customFormat="1" ht="11.25">
      <c r="A52" s="19" t="s">
        <v>63</v>
      </c>
      <c r="B52" s="20" t="s">
        <v>61</v>
      </c>
      <c r="C52" s="13" t="s">
        <v>62</v>
      </c>
      <c r="D52" s="4">
        <v>368350</v>
      </c>
      <c r="E52" s="4">
        <v>0</v>
      </c>
      <c r="F52" s="4">
        <v>368350</v>
      </c>
    </row>
    <row r="53" spans="1:6" s="11" customFormat="1" ht="11.25">
      <c r="A53" s="19" t="s">
        <v>66</v>
      </c>
      <c r="B53" s="20" t="s">
        <v>64</v>
      </c>
      <c r="C53" s="13" t="s">
        <v>65</v>
      </c>
      <c r="D53" s="4">
        <v>175315</v>
      </c>
      <c r="E53" s="4">
        <v>0</v>
      </c>
      <c r="F53" s="4">
        <v>175315</v>
      </c>
    </row>
    <row r="54" spans="1:6" ht="12.75">
      <c r="A54" s="19" t="s">
        <v>79</v>
      </c>
      <c r="B54" s="20" t="s">
        <v>67</v>
      </c>
      <c r="C54" s="13" t="s">
        <v>68</v>
      </c>
      <c r="D54" s="4">
        <v>170000</v>
      </c>
      <c r="E54" s="4">
        <v>0</v>
      </c>
      <c r="F54" s="4">
        <v>170000</v>
      </c>
    </row>
    <row r="55" spans="1:6" ht="12.75">
      <c r="A55" s="19" t="s">
        <v>171</v>
      </c>
      <c r="B55" s="20" t="s">
        <v>80</v>
      </c>
      <c r="C55" s="13" t="s">
        <v>81</v>
      </c>
      <c r="D55" s="4">
        <v>5315</v>
      </c>
      <c r="E55" s="4">
        <v>0</v>
      </c>
      <c r="F55" s="4">
        <v>5315</v>
      </c>
    </row>
    <row r="56" spans="1:6" ht="12.75">
      <c r="A56" s="19" t="s">
        <v>166</v>
      </c>
      <c r="B56" s="20" t="s">
        <v>110</v>
      </c>
      <c r="C56" s="13" t="s">
        <v>69</v>
      </c>
      <c r="D56" s="4">
        <v>32200</v>
      </c>
      <c r="E56" s="4">
        <v>0</v>
      </c>
      <c r="F56" s="4">
        <v>32200</v>
      </c>
    </row>
    <row r="57" spans="1:6" ht="12.75">
      <c r="A57" s="19" t="s">
        <v>91</v>
      </c>
      <c r="B57" s="20" t="s">
        <v>70</v>
      </c>
      <c r="C57" s="13" t="s">
        <v>71</v>
      </c>
      <c r="D57" s="4">
        <v>179490</v>
      </c>
      <c r="E57" s="4">
        <v>0</v>
      </c>
      <c r="F57" s="4">
        <v>179490</v>
      </c>
    </row>
    <row r="58" spans="1:6" ht="12.75">
      <c r="A58" s="19" t="s">
        <v>230</v>
      </c>
      <c r="B58" s="20" t="s">
        <v>231</v>
      </c>
      <c r="C58" s="13" t="s">
        <v>232</v>
      </c>
      <c r="D58" s="4">
        <v>63300</v>
      </c>
      <c r="E58" s="4">
        <v>0</v>
      </c>
      <c r="F58" s="4">
        <v>63300</v>
      </c>
    </row>
    <row r="59" spans="1:6" ht="22.5">
      <c r="A59" s="19" t="s">
        <v>131</v>
      </c>
      <c r="B59" s="20" t="s">
        <v>111</v>
      </c>
      <c r="C59" s="13" t="s">
        <v>72</v>
      </c>
      <c r="D59" s="4">
        <v>1278340</v>
      </c>
      <c r="E59" s="4">
        <v>0</v>
      </c>
      <c r="F59" s="4">
        <v>1278340</v>
      </c>
    </row>
    <row r="60" spans="1:6" ht="12.75">
      <c r="A60" s="19" t="s">
        <v>233</v>
      </c>
      <c r="B60" s="20" t="s">
        <v>234</v>
      </c>
      <c r="C60" s="13" t="s">
        <v>235</v>
      </c>
      <c r="D60" s="4">
        <v>4000</v>
      </c>
      <c r="E60" s="4">
        <v>0</v>
      </c>
      <c r="F60" s="4">
        <v>4000</v>
      </c>
    </row>
    <row r="61" spans="1:6" ht="12.75">
      <c r="A61" s="19" t="s">
        <v>236</v>
      </c>
      <c r="B61" s="20" t="s">
        <v>237</v>
      </c>
      <c r="C61" s="13" t="s">
        <v>238</v>
      </c>
      <c r="D61" s="4">
        <v>46956</v>
      </c>
      <c r="E61" s="4">
        <v>0</v>
      </c>
      <c r="F61" s="4">
        <v>46956</v>
      </c>
    </row>
    <row r="62" spans="1:6" ht="12.75">
      <c r="A62" s="19" t="s">
        <v>143</v>
      </c>
      <c r="B62" s="20" t="s">
        <v>73</v>
      </c>
      <c r="C62" s="13" t="s">
        <v>74</v>
      </c>
      <c r="D62" s="4">
        <v>1227384</v>
      </c>
      <c r="E62" s="4">
        <v>0</v>
      </c>
      <c r="F62" s="4">
        <v>1227384</v>
      </c>
    </row>
    <row r="63" spans="1:6" ht="22.5">
      <c r="A63" s="19" t="s">
        <v>184</v>
      </c>
      <c r="B63" s="20" t="s">
        <v>185</v>
      </c>
      <c r="C63" s="13" t="s">
        <v>186</v>
      </c>
      <c r="D63" s="4">
        <v>0</v>
      </c>
      <c r="E63" s="4">
        <v>395000</v>
      </c>
      <c r="F63" s="4">
        <f>D63+E63</f>
        <v>395000</v>
      </c>
    </row>
    <row r="64" spans="1:6" ht="33.75">
      <c r="A64" s="19" t="s">
        <v>187</v>
      </c>
      <c r="B64" s="20" t="s">
        <v>188</v>
      </c>
      <c r="C64" s="13" t="s">
        <v>189</v>
      </c>
      <c r="D64" s="4">
        <v>0</v>
      </c>
      <c r="E64" s="4">
        <v>395000</v>
      </c>
      <c r="F64" s="4">
        <f>D64+E64</f>
        <v>395000</v>
      </c>
    </row>
    <row r="65" spans="1:6" s="11" customFormat="1" ht="11.25">
      <c r="A65" s="19" t="s">
        <v>190</v>
      </c>
      <c r="B65" s="20" t="s">
        <v>191</v>
      </c>
      <c r="C65" s="13" t="s">
        <v>192</v>
      </c>
      <c r="D65" s="4">
        <v>0</v>
      </c>
      <c r="E65" s="4">
        <v>395000</v>
      </c>
      <c r="F65" s="4">
        <f>D65+E65</f>
        <v>395000</v>
      </c>
    </row>
    <row r="66" spans="1:6" s="11" customFormat="1" ht="11.25">
      <c r="A66" s="19" t="s">
        <v>239</v>
      </c>
      <c r="B66" s="20" t="s">
        <v>240</v>
      </c>
      <c r="C66" s="13" t="s">
        <v>130</v>
      </c>
      <c r="D66" s="4">
        <v>69545000</v>
      </c>
      <c r="E66" s="4">
        <v>0</v>
      </c>
      <c r="F66" s="4">
        <v>69545000</v>
      </c>
    </row>
    <row r="67" spans="1:6" s="11" customFormat="1" ht="11.25">
      <c r="A67" s="19" t="s">
        <v>241</v>
      </c>
      <c r="B67" s="20" t="s">
        <v>242</v>
      </c>
      <c r="C67" s="13" t="s">
        <v>243</v>
      </c>
      <c r="D67" s="4">
        <v>69545000</v>
      </c>
      <c r="E67" s="4">
        <v>0</v>
      </c>
      <c r="F67" s="4">
        <v>69545000</v>
      </c>
    </row>
    <row r="68" spans="1:6" s="11" customFormat="1" ht="11.25">
      <c r="A68" s="19" t="s">
        <v>244</v>
      </c>
      <c r="B68" s="20" t="s">
        <v>245</v>
      </c>
      <c r="C68" s="13" t="s">
        <v>246</v>
      </c>
      <c r="D68" s="4">
        <v>67487372</v>
      </c>
      <c r="E68" s="4">
        <v>0</v>
      </c>
      <c r="F68" s="4">
        <v>67487372</v>
      </c>
    </row>
    <row r="69" spans="1:6" s="11" customFormat="1" ht="11.25">
      <c r="A69" s="19" t="s">
        <v>247</v>
      </c>
      <c r="B69" s="20" t="s">
        <v>248</v>
      </c>
      <c r="C69" s="13" t="s">
        <v>249</v>
      </c>
      <c r="D69" s="4">
        <v>2057628</v>
      </c>
      <c r="E69" s="4">
        <v>0</v>
      </c>
      <c r="F69" s="4">
        <v>2057628</v>
      </c>
    </row>
    <row r="70" spans="1:6" s="11" customFormat="1" ht="11.25">
      <c r="A70" s="19" t="s">
        <v>94</v>
      </c>
      <c r="B70" s="20" t="s">
        <v>112</v>
      </c>
      <c r="C70" s="13" t="s">
        <v>75</v>
      </c>
      <c r="D70" s="4">
        <f>D71+D74</f>
        <v>2200000</v>
      </c>
      <c r="E70" s="4">
        <f>E71+E74</f>
        <v>60000</v>
      </c>
      <c r="F70" s="4">
        <f>F71+F74</f>
        <v>2260000</v>
      </c>
    </row>
    <row r="71" spans="1:6" ht="22.5">
      <c r="A71" s="19" t="s">
        <v>119</v>
      </c>
      <c r="B71" s="20" t="s">
        <v>115</v>
      </c>
      <c r="C71" s="13" t="s">
        <v>116</v>
      </c>
      <c r="D71" s="4">
        <v>0</v>
      </c>
      <c r="E71" s="4">
        <v>60000</v>
      </c>
      <c r="F71" s="4">
        <f>D71+E71</f>
        <v>60000</v>
      </c>
    </row>
    <row r="72" spans="1:6" ht="12.75">
      <c r="A72" s="19" t="s">
        <v>122</v>
      </c>
      <c r="B72" s="20" t="s">
        <v>117</v>
      </c>
      <c r="C72" s="13" t="s">
        <v>95</v>
      </c>
      <c r="D72" s="4">
        <v>0</v>
      </c>
      <c r="E72" s="4">
        <v>60000</v>
      </c>
      <c r="F72" s="4">
        <f>D72+E72</f>
        <v>60000</v>
      </c>
    </row>
    <row r="73" spans="1:6" ht="12.75">
      <c r="A73" s="19" t="s">
        <v>169</v>
      </c>
      <c r="B73" s="20" t="s">
        <v>118</v>
      </c>
      <c r="C73" s="13" t="s">
        <v>96</v>
      </c>
      <c r="D73" s="4">
        <v>0</v>
      </c>
      <c r="E73" s="4">
        <v>60000</v>
      </c>
      <c r="F73" s="4">
        <f>D73+E73</f>
        <v>60000</v>
      </c>
    </row>
    <row r="74" spans="1:6" ht="12.75">
      <c r="A74" s="19" t="s">
        <v>157</v>
      </c>
      <c r="B74" s="20" t="s">
        <v>85</v>
      </c>
      <c r="C74" s="13" t="s">
        <v>86</v>
      </c>
      <c r="D74" s="4">
        <v>2200000</v>
      </c>
      <c r="E74" s="4">
        <v>0</v>
      </c>
      <c r="F74" s="4">
        <v>2200000</v>
      </c>
    </row>
    <row r="75" spans="1:6" ht="12.75">
      <c r="A75" s="19" t="s">
        <v>158</v>
      </c>
      <c r="B75" s="20" t="s">
        <v>113</v>
      </c>
      <c r="C75" s="13" t="s">
        <v>87</v>
      </c>
      <c r="D75" s="4">
        <v>2200000</v>
      </c>
      <c r="E75" s="4">
        <v>0</v>
      </c>
      <c r="F75" s="4">
        <v>2200000</v>
      </c>
    </row>
    <row r="76" spans="1:6" ht="12.75">
      <c r="A76" s="19" t="s">
        <v>159</v>
      </c>
      <c r="B76" s="20" t="s">
        <v>114</v>
      </c>
      <c r="C76" s="13" t="s">
        <v>88</v>
      </c>
      <c r="D76" s="4">
        <v>2200000</v>
      </c>
      <c r="E76" s="4">
        <v>0</v>
      </c>
      <c r="F76" s="4">
        <v>2200000</v>
      </c>
    </row>
    <row r="77" spans="1:6" ht="12.75">
      <c r="A77" s="19" t="s">
        <v>250</v>
      </c>
      <c r="B77" s="20" t="s">
        <v>251</v>
      </c>
      <c r="C77" s="13" t="s">
        <v>252</v>
      </c>
      <c r="D77" s="4">
        <v>1993000</v>
      </c>
      <c r="E77" s="4">
        <v>0</v>
      </c>
      <c r="F77" s="4">
        <v>1993000</v>
      </c>
    </row>
    <row r="78" spans="1:6" ht="12.75">
      <c r="A78" s="19" t="s">
        <v>163</v>
      </c>
      <c r="B78" s="20" t="s">
        <v>92</v>
      </c>
      <c r="C78" s="13" t="s">
        <v>93</v>
      </c>
      <c r="D78" s="4">
        <v>57000</v>
      </c>
      <c r="E78" s="4">
        <v>0</v>
      </c>
      <c r="F78" s="4">
        <v>57000</v>
      </c>
    </row>
    <row r="79" spans="1:6" ht="12.75">
      <c r="A79" s="19" t="s">
        <v>253</v>
      </c>
      <c r="B79" s="20" t="s">
        <v>254</v>
      </c>
      <c r="C79" s="13" t="s">
        <v>255</v>
      </c>
      <c r="D79" s="4">
        <v>135000</v>
      </c>
      <c r="E79" s="4">
        <v>0</v>
      </c>
      <c r="F79" s="4">
        <v>135000</v>
      </c>
    </row>
    <row r="80" spans="1:6" ht="12.75">
      <c r="A80" s="19" t="s">
        <v>160</v>
      </c>
      <c r="B80" s="20" t="s">
        <v>89</v>
      </c>
      <c r="C80" s="13" t="s">
        <v>90</v>
      </c>
      <c r="D80" s="4">
        <v>15000</v>
      </c>
      <c r="E80" s="4">
        <v>0</v>
      </c>
      <c r="F80" s="4">
        <v>15000</v>
      </c>
    </row>
    <row r="81" ht="12.75">
      <c r="B81" s="3"/>
    </row>
    <row r="82" spans="1:6" s="11" customFormat="1" ht="11.25">
      <c r="A82" s="30" t="s">
        <v>82</v>
      </c>
      <c r="B82" s="30"/>
      <c r="C82" s="30" t="s">
        <v>83</v>
      </c>
      <c r="D82" s="30"/>
      <c r="E82" s="30"/>
      <c r="F82" s="30"/>
    </row>
    <row r="83" spans="1:6" s="11" customFormat="1" ht="11.25">
      <c r="A83" s="30" t="s">
        <v>84</v>
      </c>
      <c r="B83" s="30"/>
      <c r="C83" s="30" t="s">
        <v>121</v>
      </c>
      <c r="D83" s="30"/>
      <c r="E83" s="30"/>
      <c r="F83" s="30"/>
    </row>
    <row r="84" spans="1:5" ht="12.75">
      <c r="A84" s="30" t="s">
        <v>174</v>
      </c>
      <c r="B84" s="30"/>
      <c r="C84" s="12"/>
      <c r="D84" s="12"/>
      <c r="E84" s="18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</sheetData>
  <sheetProtection/>
  <mergeCells count="15">
    <mergeCell ref="B9:B10"/>
    <mergeCell ref="C9:C10"/>
    <mergeCell ref="D9:D10"/>
    <mergeCell ref="E9:E10"/>
    <mergeCell ref="F9:F10"/>
    <mergeCell ref="A83:B83"/>
    <mergeCell ref="C83:F83"/>
    <mergeCell ref="A84:B84"/>
    <mergeCell ref="A82:B82"/>
    <mergeCell ref="C82:F82"/>
    <mergeCell ref="A5:F5"/>
    <mergeCell ref="A7:B7"/>
    <mergeCell ref="C7:F7"/>
    <mergeCell ref="A8:B8"/>
    <mergeCell ref="A9:A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nr.2/56/d la HCJ nr.______/2016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4">
      <selection activeCell="A1" sqref="A1:IV16384"/>
    </sheetView>
  </sheetViews>
  <sheetFormatPr defaultColWidth="9.140625" defaultRowHeight="12.75"/>
  <cols>
    <col min="1" max="1" width="5.140625" style="3" customWidth="1"/>
    <col min="2" max="2" width="46.421875" style="21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14"/>
      <c r="B4" s="8"/>
      <c r="C4" s="7"/>
      <c r="D4" s="7"/>
    </row>
    <row r="5" spans="1:4" s="9" customFormat="1" ht="11.25">
      <c r="A5" s="14"/>
      <c r="B5" s="8"/>
      <c r="C5" s="7"/>
      <c r="D5" s="7"/>
    </row>
    <row r="6" spans="1:4" s="9" customFormat="1" ht="11.25">
      <c r="A6" s="14"/>
      <c r="B6" s="8"/>
      <c r="C6" s="7"/>
      <c r="D6" s="7"/>
    </row>
    <row r="7" spans="1:4" s="9" customFormat="1" ht="11.25">
      <c r="A7" s="14"/>
      <c r="B7" s="8"/>
      <c r="C7" s="7"/>
      <c r="D7" s="7"/>
    </row>
    <row r="8" spans="1:4" s="9" customFormat="1" ht="11.25">
      <c r="A8" s="14"/>
      <c r="B8" s="8"/>
      <c r="C8" s="7"/>
      <c r="D8" s="7"/>
    </row>
    <row r="9" spans="1:4" s="9" customFormat="1" ht="11.25">
      <c r="A9" s="14"/>
      <c r="B9" s="8"/>
      <c r="C9" s="7"/>
      <c r="D9" s="7"/>
    </row>
    <row r="10" spans="1:4" s="9" customFormat="1" ht="11.25">
      <c r="A10" s="14"/>
      <c r="B10" s="8"/>
      <c r="C10" s="7"/>
      <c r="D10" s="7"/>
    </row>
    <row r="11" spans="1:6" s="9" customFormat="1" ht="11.25" customHeight="1">
      <c r="A11" s="31" t="s">
        <v>120</v>
      </c>
      <c r="B11" s="31"/>
      <c r="C11" s="31"/>
      <c r="D11" s="31"/>
      <c r="E11" s="31"/>
      <c r="F11" s="31"/>
    </row>
    <row r="12" spans="1:4" s="9" customFormat="1" ht="11.25">
      <c r="A12" s="10"/>
      <c r="B12" s="10"/>
      <c r="C12" s="10"/>
      <c r="D12" s="10"/>
    </row>
    <row r="13" spans="1:4" s="9" customFormat="1" ht="11.25">
      <c r="A13" s="10"/>
      <c r="B13" s="10"/>
      <c r="C13" s="10"/>
      <c r="D13" s="10"/>
    </row>
    <row r="14" spans="1:4" s="9" customFormat="1" ht="11.25">
      <c r="A14" s="10"/>
      <c r="B14" s="10"/>
      <c r="C14" s="10"/>
      <c r="D14" s="10"/>
    </row>
    <row r="15" spans="1:4" s="9" customFormat="1" ht="11.25">
      <c r="A15" s="10"/>
      <c r="B15" s="10"/>
      <c r="C15" s="10"/>
      <c r="D15" s="10"/>
    </row>
    <row r="16" spans="1:4" s="9" customFormat="1" ht="11.25">
      <c r="A16" s="10"/>
      <c r="B16" s="10"/>
      <c r="C16" s="10"/>
      <c r="D16" s="10"/>
    </row>
    <row r="17" spans="1:4" ht="12" customHeight="1">
      <c r="A17" s="1"/>
      <c r="B17" s="5"/>
      <c r="C17" s="1"/>
      <c r="D17" s="1"/>
    </row>
    <row r="18" spans="1:6" s="2" customFormat="1" ht="27" customHeight="1">
      <c r="A18" s="32" t="s">
        <v>193</v>
      </c>
      <c r="B18" s="32"/>
      <c r="C18" s="33" t="s">
        <v>256</v>
      </c>
      <c r="D18" s="33"/>
      <c r="E18" s="33"/>
      <c r="F18" s="33"/>
    </row>
    <row r="19" spans="1:6" s="2" customFormat="1" ht="11.25" customHeight="1">
      <c r="A19" s="34" t="s">
        <v>257</v>
      </c>
      <c r="B19" s="34"/>
      <c r="C19" s="17"/>
      <c r="D19" s="17"/>
      <c r="E19" s="17"/>
      <c r="F19" s="17"/>
    </row>
    <row r="20" spans="1:6" ht="12.75" customHeight="1">
      <c r="A20" s="28" t="s">
        <v>146</v>
      </c>
      <c r="B20" s="28" t="s">
        <v>0</v>
      </c>
      <c r="C20" s="28" t="s">
        <v>147</v>
      </c>
      <c r="D20" s="28" t="s">
        <v>148</v>
      </c>
      <c r="E20" s="28" t="s">
        <v>149</v>
      </c>
      <c r="F20" s="28" t="s">
        <v>150</v>
      </c>
    </row>
    <row r="21" spans="1:6" ht="12.75">
      <c r="A21" s="29"/>
      <c r="B21" s="29"/>
      <c r="C21" s="29"/>
      <c r="D21" s="29"/>
      <c r="E21" s="29"/>
      <c r="F21" s="29"/>
    </row>
    <row r="22" spans="1:6" ht="22.5">
      <c r="A22" s="19" t="s">
        <v>1</v>
      </c>
      <c r="B22" s="20" t="s">
        <v>98</v>
      </c>
      <c r="C22" s="13"/>
      <c r="D22" s="4">
        <v>1466000</v>
      </c>
      <c r="E22" s="4">
        <f>F22-D22</f>
        <v>-455000</v>
      </c>
      <c r="F22" s="4">
        <v>1011000</v>
      </c>
    </row>
    <row r="23" spans="1:6" ht="12.75">
      <c r="A23" s="19" t="s">
        <v>2</v>
      </c>
      <c r="B23" s="20" t="s">
        <v>154</v>
      </c>
      <c r="C23" s="13" t="s">
        <v>12</v>
      </c>
      <c r="D23" s="4">
        <v>1356000</v>
      </c>
      <c r="E23" s="4">
        <f aca="true" t="shared" si="0" ref="E23:E31">F23-D23</f>
        <v>-395000</v>
      </c>
      <c r="F23" s="4">
        <v>961000</v>
      </c>
    </row>
    <row r="24" spans="1:6" ht="22.5">
      <c r="A24" s="19" t="s">
        <v>13</v>
      </c>
      <c r="B24" s="20" t="s">
        <v>99</v>
      </c>
      <c r="C24" s="13" t="s">
        <v>100</v>
      </c>
      <c r="D24" s="4">
        <v>1356000</v>
      </c>
      <c r="E24" s="4">
        <f t="shared" si="0"/>
        <v>-395000</v>
      </c>
      <c r="F24" s="4">
        <v>961000</v>
      </c>
    </row>
    <row r="25" spans="1:6" ht="22.5">
      <c r="A25" s="19" t="s">
        <v>184</v>
      </c>
      <c r="B25" s="20" t="s">
        <v>185</v>
      </c>
      <c r="C25" s="13" t="s">
        <v>186</v>
      </c>
      <c r="D25" s="4">
        <v>1356000</v>
      </c>
      <c r="E25" s="4">
        <f t="shared" si="0"/>
        <v>-395000</v>
      </c>
      <c r="F25" s="4">
        <v>961000</v>
      </c>
    </row>
    <row r="26" spans="1:6" s="11" customFormat="1" ht="45">
      <c r="A26" s="19" t="s">
        <v>187</v>
      </c>
      <c r="B26" s="20" t="s">
        <v>188</v>
      </c>
      <c r="C26" s="13" t="s">
        <v>189</v>
      </c>
      <c r="D26" s="4">
        <v>1356000</v>
      </c>
      <c r="E26" s="4">
        <f t="shared" si="0"/>
        <v>-395000</v>
      </c>
      <c r="F26" s="4">
        <v>961000</v>
      </c>
    </row>
    <row r="27" spans="1:6" s="11" customFormat="1" ht="11.25">
      <c r="A27" s="19" t="s">
        <v>190</v>
      </c>
      <c r="B27" s="20" t="s">
        <v>191</v>
      </c>
      <c r="C27" s="13" t="s">
        <v>192</v>
      </c>
      <c r="D27" s="4">
        <v>1356000</v>
      </c>
      <c r="E27" s="4">
        <f t="shared" si="0"/>
        <v>-395000</v>
      </c>
      <c r="F27" s="4">
        <v>961000</v>
      </c>
    </row>
    <row r="28" spans="1:6" s="11" customFormat="1" ht="11.25">
      <c r="A28" s="19" t="s">
        <v>94</v>
      </c>
      <c r="B28" s="20" t="s">
        <v>112</v>
      </c>
      <c r="C28" s="13" t="s">
        <v>75</v>
      </c>
      <c r="D28" s="4">
        <v>110000</v>
      </c>
      <c r="E28" s="4">
        <f t="shared" si="0"/>
        <v>-60000</v>
      </c>
      <c r="F28" s="4">
        <v>50000</v>
      </c>
    </row>
    <row r="29" spans="1:6" s="11" customFormat="1" ht="22.5">
      <c r="A29" s="19" t="s">
        <v>119</v>
      </c>
      <c r="B29" s="20" t="s">
        <v>115</v>
      </c>
      <c r="C29" s="13" t="s">
        <v>116</v>
      </c>
      <c r="D29" s="4">
        <v>110000</v>
      </c>
      <c r="E29" s="4">
        <f t="shared" si="0"/>
        <v>-60000</v>
      </c>
      <c r="F29" s="4">
        <v>50000</v>
      </c>
    </row>
    <row r="30" spans="1:6" s="11" customFormat="1" ht="11.25">
      <c r="A30" s="19" t="s">
        <v>122</v>
      </c>
      <c r="B30" s="20" t="s">
        <v>117</v>
      </c>
      <c r="C30" s="13" t="s">
        <v>95</v>
      </c>
      <c r="D30" s="4">
        <v>110000</v>
      </c>
      <c r="E30" s="4">
        <f t="shared" si="0"/>
        <v>-60000</v>
      </c>
      <c r="F30" s="4">
        <v>50000</v>
      </c>
    </row>
    <row r="31" spans="1:6" s="11" customFormat="1" ht="11.25">
      <c r="A31" s="19" t="s">
        <v>169</v>
      </c>
      <c r="B31" s="20" t="s">
        <v>118</v>
      </c>
      <c r="C31" s="13" t="s">
        <v>96</v>
      </c>
      <c r="D31" s="4">
        <v>110000</v>
      </c>
      <c r="E31" s="4">
        <f t="shared" si="0"/>
        <v>-60000</v>
      </c>
      <c r="F31" s="4">
        <v>50000</v>
      </c>
    </row>
    <row r="32" spans="1:2" ht="12.75">
      <c r="A32"/>
      <c r="B32" s="3"/>
    </row>
    <row r="33" spans="1:2" ht="12.75">
      <c r="A33"/>
      <c r="B33" s="3"/>
    </row>
    <row r="34" spans="1:6" s="11" customFormat="1" ht="11.25">
      <c r="A34" s="30" t="s">
        <v>82</v>
      </c>
      <c r="B34" s="30"/>
      <c r="C34" s="30" t="s">
        <v>83</v>
      </c>
      <c r="D34" s="30"/>
      <c r="E34" s="30"/>
      <c r="F34" s="30"/>
    </row>
    <row r="35" spans="1:6" s="11" customFormat="1" ht="11.25">
      <c r="A35" s="30" t="s">
        <v>84</v>
      </c>
      <c r="B35" s="30"/>
      <c r="C35" s="30" t="s">
        <v>121</v>
      </c>
      <c r="D35" s="30"/>
      <c r="E35" s="30"/>
      <c r="F35" s="30"/>
    </row>
    <row r="36" spans="1:5" ht="12.75">
      <c r="A36" s="30" t="s">
        <v>174</v>
      </c>
      <c r="B36" s="30"/>
      <c r="C36" s="12"/>
      <c r="D36" s="12"/>
      <c r="E36" s="18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</sheetData>
  <sheetProtection/>
  <mergeCells count="15">
    <mergeCell ref="A11:F11"/>
    <mergeCell ref="A18:B18"/>
    <mergeCell ref="C18:F18"/>
    <mergeCell ref="A19:B19"/>
    <mergeCell ref="A20:A21"/>
    <mergeCell ref="A35:B35"/>
    <mergeCell ref="C35:F35"/>
    <mergeCell ref="A36:B36"/>
    <mergeCell ref="B20:B21"/>
    <mergeCell ref="C20:C21"/>
    <mergeCell ref="D20:D21"/>
    <mergeCell ref="E20:E21"/>
    <mergeCell ref="F20:F21"/>
    <mergeCell ref="A34:B34"/>
    <mergeCell ref="C34:F34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nr.2/82/c la HCJ nr.______/2016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97"/>
  <sheetViews>
    <sheetView zoomScalePageLayoutView="0" workbookViewId="0" topLeftCell="A16">
      <selection activeCell="C45" sqref="C45"/>
    </sheetView>
  </sheetViews>
  <sheetFormatPr defaultColWidth="9.140625" defaultRowHeight="12.75"/>
  <cols>
    <col min="1" max="1" width="5.140625" style="3" customWidth="1"/>
    <col min="2" max="2" width="46.421875" style="21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14"/>
      <c r="B4" s="8"/>
      <c r="C4" s="7"/>
      <c r="D4" s="7"/>
    </row>
    <row r="5" spans="1:4" s="9" customFormat="1" ht="11.25">
      <c r="A5" s="14"/>
      <c r="B5" s="8"/>
      <c r="C5" s="7"/>
      <c r="D5" s="7"/>
    </row>
    <row r="6" spans="1:4" s="9" customFormat="1" ht="11.25">
      <c r="A6" s="14"/>
      <c r="B6" s="8"/>
      <c r="C6" s="7"/>
      <c r="D6" s="7"/>
    </row>
    <row r="7" spans="1:4" s="9" customFormat="1" ht="11.25">
      <c r="A7" s="14"/>
      <c r="B7" s="8"/>
      <c r="C7" s="7"/>
      <c r="D7" s="7"/>
    </row>
    <row r="8" spans="1:4" s="9" customFormat="1" ht="11.25">
      <c r="A8" s="14"/>
      <c r="B8" s="8"/>
      <c r="C8" s="7"/>
      <c r="D8" s="7"/>
    </row>
    <row r="9" spans="1:4" s="9" customFormat="1" ht="11.25">
      <c r="A9" s="14"/>
      <c r="B9" s="8"/>
      <c r="C9" s="7"/>
      <c r="D9" s="7"/>
    </row>
    <row r="10" spans="1:4" s="9" customFormat="1" ht="11.25">
      <c r="A10" s="14"/>
      <c r="B10" s="8"/>
      <c r="C10" s="7"/>
      <c r="D10" s="7"/>
    </row>
    <row r="11" spans="1:6" s="9" customFormat="1" ht="11.25" customHeight="1">
      <c r="A11" s="31" t="s">
        <v>120</v>
      </c>
      <c r="B11" s="31"/>
      <c r="C11" s="31"/>
      <c r="D11" s="31"/>
      <c r="E11" s="31"/>
      <c r="F11" s="31"/>
    </row>
    <row r="12" spans="1:4" s="9" customFormat="1" ht="11.25">
      <c r="A12" s="10"/>
      <c r="B12" s="10"/>
      <c r="C12" s="10"/>
      <c r="D12" s="10"/>
    </row>
    <row r="13" spans="1:4" s="9" customFormat="1" ht="11.25">
      <c r="A13" s="10"/>
      <c r="B13" s="10"/>
      <c r="C13" s="10"/>
      <c r="D13" s="10"/>
    </row>
    <row r="14" spans="1:4" s="9" customFormat="1" ht="11.25">
      <c r="A14" s="10"/>
      <c r="B14" s="10"/>
      <c r="C14" s="10"/>
      <c r="D14" s="10"/>
    </row>
    <row r="15" spans="1:4" s="9" customFormat="1" ht="11.25">
      <c r="A15" s="10"/>
      <c r="B15" s="10"/>
      <c r="C15" s="10"/>
      <c r="D15" s="10"/>
    </row>
    <row r="16" spans="1:4" s="9" customFormat="1" ht="11.25">
      <c r="A16" s="10"/>
      <c r="B16" s="10"/>
      <c r="C16" s="10"/>
      <c r="D16" s="10"/>
    </row>
    <row r="17" spans="1:4" ht="12" customHeight="1">
      <c r="A17" s="1"/>
      <c r="B17" s="5"/>
      <c r="C17" s="1"/>
      <c r="D17" s="1"/>
    </row>
    <row r="18" spans="1:6" s="2" customFormat="1" ht="11.25" customHeight="1">
      <c r="A18" s="32" t="s">
        <v>161</v>
      </c>
      <c r="B18" s="32"/>
      <c r="C18" s="33" t="s">
        <v>162</v>
      </c>
      <c r="D18" s="33"/>
      <c r="E18" s="33"/>
      <c r="F18" s="33"/>
    </row>
    <row r="19" spans="1:6" s="2" customFormat="1" ht="11.25" customHeight="1">
      <c r="A19" s="34" t="s">
        <v>151</v>
      </c>
      <c r="B19" s="34"/>
      <c r="C19" s="17"/>
      <c r="D19" s="17"/>
      <c r="E19" s="17"/>
      <c r="F19" s="17"/>
    </row>
    <row r="20" spans="1:6" ht="12.75" customHeight="1">
      <c r="A20" s="28" t="s">
        <v>146</v>
      </c>
      <c r="B20" s="28" t="s">
        <v>0</v>
      </c>
      <c r="C20" s="28" t="s">
        <v>147</v>
      </c>
      <c r="D20" s="28" t="s">
        <v>148</v>
      </c>
      <c r="E20" s="28" t="s">
        <v>149</v>
      </c>
      <c r="F20" s="28" t="s">
        <v>150</v>
      </c>
    </row>
    <row r="21" spans="1:6" ht="12.75">
      <c r="A21" s="29"/>
      <c r="B21" s="29"/>
      <c r="C21" s="29"/>
      <c r="D21" s="29"/>
      <c r="E21" s="29"/>
      <c r="F21" s="29"/>
    </row>
    <row r="22" spans="1:6" ht="22.5">
      <c r="A22" s="19" t="s">
        <v>1</v>
      </c>
      <c r="B22" s="20" t="s">
        <v>98</v>
      </c>
      <c r="C22" s="13"/>
      <c r="D22" s="4">
        <v>88852000</v>
      </c>
      <c r="E22" s="4">
        <v>0</v>
      </c>
      <c r="F22" s="4">
        <v>88852000</v>
      </c>
    </row>
    <row r="23" spans="1:6" ht="12.75">
      <c r="A23" s="19" t="s">
        <v>2</v>
      </c>
      <c r="B23" s="20" t="s">
        <v>154</v>
      </c>
      <c r="C23" s="13" t="s">
        <v>12</v>
      </c>
      <c r="D23" s="4">
        <v>36347000</v>
      </c>
      <c r="E23" s="4">
        <v>0</v>
      </c>
      <c r="F23" s="4">
        <v>36347000</v>
      </c>
    </row>
    <row r="24" spans="1:6" ht="22.5">
      <c r="A24" s="19" t="s">
        <v>13</v>
      </c>
      <c r="B24" s="20" t="s">
        <v>99</v>
      </c>
      <c r="C24" s="13" t="s">
        <v>100</v>
      </c>
      <c r="D24" s="4">
        <v>36347000</v>
      </c>
      <c r="E24" s="4">
        <v>0</v>
      </c>
      <c r="F24" s="4">
        <v>36347000</v>
      </c>
    </row>
    <row r="25" spans="1:6" ht="22.5">
      <c r="A25" s="19" t="s">
        <v>39</v>
      </c>
      <c r="B25" s="20" t="s">
        <v>104</v>
      </c>
      <c r="C25" s="13" t="s">
        <v>7</v>
      </c>
      <c r="D25" s="4">
        <v>36347000</v>
      </c>
      <c r="E25" s="4">
        <v>0</v>
      </c>
      <c r="F25" s="4">
        <v>36347000</v>
      </c>
    </row>
    <row r="26" spans="1:6" s="11" customFormat="1" ht="11.25">
      <c r="A26" s="19" t="s">
        <v>6</v>
      </c>
      <c r="B26" s="20" t="s">
        <v>105</v>
      </c>
      <c r="C26" s="13" t="s">
        <v>9</v>
      </c>
      <c r="D26" s="4">
        <v>532000</v>
      </c>
      <c r="E26" s="4">
        <v>0</v>
      </c>
      <c r="F26" s="4">
        <v>532000</v>
      </c>
    </row>
    <row r="27" spans="1:6" s="11" customFormat="1" ht="11.25">
      <c r="A27" s="19" t="s">
        <v>51</v>
      </c>
      <c r="B27" s="20" t="s">
        <v>49</v>
      </c>
      <c r="C27" s="13" t="s">
        <v>50</v>
      </c>
      <c r="D27" s="4">
        <v>200000</v>
      </c>
      <c r="E27" s="4">
        <v>0</v>
      </c>
      <c r="F27" s="4">
        <v>200000</v>
      </c>
    </row>
    <row r="28" spans="1:6" s="11" customFormat="1" ht="11.25">
      <c r="A28" s="19" t="s">
        <v>76</v>
      </c>
      <c r="B28" s="20" t="s">
        <v>57</v>
      </c>
      <c r="C28" s="13" t="s">
        <v>58</v>
      </c>
      <c r="D28" s="4">
        <v>332000</v>
      </c>
      <c r="E28" s="4">
        <v>0</v>
      </c>
      <c r="F28" s="4">
        <v>332000</v>
      </c>
    </row>
    <row r="29" spans="1:6" s="11" customFormat="1" ht="11.25">
      <c r="A29" s="19" t="s">
        <v>126</v>
      </c>
      <c r="B29" s="20" t="s">
        <v>77</v>
      </c>
      <c r="C29" s="13" t="s">
        <v>78</v>
      </c>
      <c r="D29" s="4">
        <v>35760000</v>
      </c>
      <c r="E29" s="4">
        <v>-10000</v>
      </c>
      <c r="F29" s="4">
        <v>35750000</v>
      </c>
    </row>
    <row r="30" spans="1:6" s="11" customFormat="1" ht="22.5">
      <c r="A30" s="19" t="s">
        <v>130</v>
      </c>
      <c r="B30" s="20" t="s">
        <v>109</v>
      </c>
      <c r="C30" s="13" t="s">
        <v>59</v>
      </c>
      <c r="D30" s="4">
        <v>55000</v>
      </c>
      <c r="E30" s="4">
        <v>0</v>
      </c>
      <c r="F30" s="4">
        <v>55000</v>
      </c>
    </row>
    <row r="31" spans="1:6" s="11" customFormat="1" ht="11.25">
      <c r="A31" s="19" t="s">
        <v>63</v>
      </c>
      <c r="B31" s="20" t="s">
        <v>61</v>
      </c>
      <c r="C31" s="13" t="s">
        <v>62</v>
      </c>
      <c r="D31" s="4">
        <v>55000</v>
      </c>
      <c r="E31" s="4">
        <v>0</v>
      </c>
      <c r="F31" s="4">
        <v>55000</v>
      </c>
    </row>
    <row r="32" spans="1:6" s="11" customFormat="1" ht="22.5">
      <c r="A32" s="19" t="s">
        <v>178</v>
      </c>
      <c r="B32" s="20" t="s">
        <v>179</v>
      </c>
      <c r="C32" s="13" t="s">
        <v>180</v>
      </c>
      <c r="D32" s="4">
        <v>0</v>
      </c>
      <c r="E32" s="4">
        <v>10000</v>
      </c>
      <c r="F32" s="4">
        <v>10000</v>
      </c>
    </row>
    <row r="33" spans="1:6" s="11" customFormat="1" ht="11.25">
      <c r="A33" s="19" t="s">
        <v>94</v>
      </c>
      <c r="B33" s="20" t="s">
        <v>112</v>
      </c>
      <c r="C33" s="13" t="s">
        <v>75</v>
      </c>
      <c r="D33" s="4">
        <v>52505000</v>
      </c>
      <c r="E33" s="4">
        <v>0</v>
      </c>
      <c r="F33" s="4">
        <v>52505000</v>
      </c>
    </row>
    <row r="34" spans="1:6" ht="22.5">
      <c r="A34" s="19" t="s">
        <v>119</v>
      </c>
      <c r="B34" s="20" t="s">
        <v>115</v>
      </c>
      <c r="C34" s="13" t="s">
        <v>116</v>
      </c>
      <c r="D34" s="4">
        <v>1760000</v>
      </c>
      <c r="E34" s="4">
        <v>0</v>
      </c>
      <c r="F34" s="4">
        <v>1760000</v>
      </c>
    </row>
    <row r="35" spans="1:6" s="11" customFormat="1" ht="11.25">
      <c r="A35" s="19" t="s">
        <v>122</v>
      </c>
      <c r="B35" s="20" t="s">
        <v>117</v>
      </c>
      <c r="C35" s="13" t="s">
        <v>95</v>
      </c>
      <c r="D35" s="4">
        <v>1760000</v>
      </c>
      <c r="E35" s="4">
        <v>0</v>
      </c>
      <c r="F35" s="4">
        <v>1760000</v>
      </c>
    </row>
    <row r="36" spans="1:6" s="11" customFormat="1" ht="11.25">
      <c r="A36" s="19" t="s">
        <v>169</v>
      </c>
      <c r="B36" s="20" t="s">
        <v>118</v>
      </c>
      <c r="C36" s="13" t="s">
        <v>96</v>
      </c>
      <c r="D36" s="4">
        <v>1760000</v>
      </c>
      <c r="E36" s="4">
        <v>0</v>
      </c>
      <c r="F36" s="4">
        <v>1760000</v>
      </c>
    </row>
    <row r="37" spans="1:6" ht="12.75">
      <c r="A37" s="19" t="s">
        <v>157</v>
      </c>
      <c r="B37" s="20" t="s">
        <v>85</v>
      </c>
      <c r="C37" s="13" t="s">
        <v>86</v>
      </c>
      <c r="D37" s="4">
        <v>50745000</v>
      </c>
      <c r="E37" s="4">
        <v>0</v>
      </c>
      <c r="F37" s="4">
        <v>50745000</v>
      </c>
    </row>
    <row r="38" spans="1:6" ht="12.75">
      <c r="A38" s="19" t="s">
        <v>158</v>
      </c>
      <c r="B38" s="20" t="s">
        <v>113</v>
      </c>
      <c r="C38" s="13" t="s">
        <v>87</v>
      </c>
      <c r="D38" s="4">
        <v>50745000</v>
      </c>
      <c r="E38" s="4">
        <v>0</v>
      </c>
      <c r="F38" s="4">
        <v>50745000</v>
      </c>
    </row>
    <row r="39" spans="1:6" ht="12.75">
      <c r="A39" s="19" t="s">
        <v>159</v>
      </c>
      <c r="B39" s="20" t="s">
        <v>114</v>
      </c>
      <c r="C39" s="13" t="s">
        <v>88</v>
      </c>
      <c r="D39" s="4">
        <v>50745000</v>
      </c>
      <c r="E39" s="4">
        <v>0</v>
      </c>
      <c r="F39" s="4">
        <v>50745000</v>
      </c>
    </row>
    <row r="40" spans="1:6" ht="12.75">
      <c r="A40" s="19" t="s">
        <v>160</v>
      </c>
      <c r="B40" s="20" t="s">
        <v>89</v>
      </c>
      <c r="C40" s="13" t="s">
        <v>90</v>
      </c>
      <c r="D40" s="4">
        <v>50745000</v>
      </c>
      <c r="E40" s="4">
        <v>0</v>
      </c>
      <c r="F40" s="4">
        <v>50745000</v>
      </c>
    </row>
    <row r="41" spans="1:2" ht="12.75">
      <c r="A41"/>
      <c r="B41" s="3"/>
    </row>
    <row r="42" spans="1:2" ht="12.75">
      <c r="A42"/>
      <c r="B42" s="3"/>
    </row>
    <row r="43" spans="1:6" s="11" customFormat="1" ht="11.25">
      <c r="A43" s="30" t="s">
        <v>82</v>
      </c>
      <c r="B43" s="30"/>
      <c r="C43" s="30" t="s">
        <v>83</v>
      </c>
      <c r="D43" s="30"/>
      <c r="E43" s="30"/>
      <c r="F43" s="30"/>
    </row>
    <row r="44" spans="1:6" s="11" customFormat="1" ht="11.25">
      <c r="A44" s="30" t="s">
        <v>84</v>
      </c>
      <c r="B44" s="30"/>
      <c r="C44" s="30" t="s">
        <v>121</v>
      </c>
      <c r="D44" s="30"/>
      <c r="E44" s="30"/>
      <c r="F44" s="30"/>
    </row>
    <row r="45" spans="1:5" ht="12.75">
      <c r="A45" s="30" t="s">
        <v>174</v>
      </c>
      <c r="B45" s="30"/>
      <c r="C45" s="12"/>
      <c r="D45" s="12"/>
      <c r="E45" s="18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</sheetData>
  <sheetProtection/>
  <mergeCells count="15">
    <mergeCell ref="A44:B44"/>
    <mergeCell ref="C44:F44"/>
    <mergeCell ref="A45:B45"/>
    <mergeCell ref="A43:B43"/>
    <mergeCell ref="C43:F43"/>
    <mergeCell ref="A11:F11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nr.2/94/e la HCJ nr.______/2016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00"/>
  <sheetViews>
    <sheetView zoomScalePageLayoutView="0" workbookViewId="0" topLeftCell="A19">
      <selection activeCell="C41" sqref="C41"/>
    </sheetView>
  </sheetViews>
  <sheetFormatPr defaultColWidth="9.140625" defaultRowHeight="12.75"/>
  <cols>
    <col min="1" max="1" width="5.140625" style="3" customWidth="1"/>
    <col min="2" max="2" width="46.421875" style="21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14"/>
      <c r="B4" s="8"/>
      <c r="C4" s="7"/>
      <c r="D4" s="7"/>
    </row>
    <row r="5" spans="1:4" s="9" customFormat="1" ht="11.25">
      <c r="A5" s="14"/>
      <c r="B5" s="8"/>
      <c r="C5" s="7"/>
      <c r="D5" s="7"/>
    </row>
    <row r="6" spans="1:4" s="9" customFormat="1" ht="11.25">
      <c r="A6" s="14"/>
      <c r="B6" s="8"/>
      <c r="C6" s="7"/>
      <c r="D6" s="7"/>
    </row>
    <row r="7" spans="1:4" s="9" customFormat="1" ht="11.25">
      <c r="A7" s="14"/>
      <c r="B7" s="8"/>
      <c r="C7" s="7"/>
      <c r="D7" s="7"/>
    </row>
    <row r="8" spans="1:4" s="9" customFormat="1" ht="11.25">
      <c r="A8" s="14"/>
      <c r="B8" s="8"/>
      <c r="C8" s="7"/>
      <c r="D8" s="7"/>
    </row>
    <row r="9" spans="1:4" s="9" customFormat="1" ht="11.25">
      <c r="A9" s="14"/>
      <c r="B9" s="8"/>
      <c r="C9" s="7"/>
      <c r="D9" s="7"/>
    </row>
    <row r="10" spans="1:4" s="9" customFormat="1" ht="11.25">
      <c r="A10" s="14"/>
      <c r="B10" s="8"/>
      <c r="C10" s="7"/>
      <c r="D10" s="7"/>
    </row>
    <row r="11" spans="1:4" s="9" customFormat="1" ht="11.25">
      <c r="A11" s="14"/>
      <c r="B11" s="8"/>
      <c r="C11" s="7"/>
      <c r="D11" s="7"/>
    </row>
    <row r="12" spans="1:4" s="9" customFormat="1" ht="11.25">
      <c r="A12" s="14"/>
      <c r="B12" s="8"/>
      <c r="C12" s="7"/>
      <c r="D12" s="7"/>
    </row>
    <row r="13" spans="1:6" s="9" customFormat="1" ht="11.25" customHeight="1">
      <c r="A13" s="31" t="s">
        <v>120</v>
      </c>
      <c r="B13" s="31"/>
      <c r="C13" s="31"/>
      <c r="D13" s="31"/>
      <c r="E13" s="31"/>
      <c r="F13" s="31"/>
    </row>
    <row r="14" spans="1:5" s="9" customFormat="1" ht="11.25" customHeight="1">
      <c r="A14" s="10"/>
      <c r="B14" s="10"/>
      <c r="C14" s="10"/>
      <c r="D14" s="10"/>
      <c r="E14" s="10"/>
    </row>
    <row r="15" spans="1:5" s="9" customFormat="1" ht="11.25" customHeight="1">
      <c r="A15" s="10"/>
      <c r="B15" s="10"/>
      <c r="C15" s="10"/>
      <c r="D15" s="10"/>
      <c r="E15" s="10"/>
    </row>
    <row r="16" spans="1:4" s="9" customFormat="1" ht="11.25">
      <c r="A16" s="10"/>
      <c r="B16" s="10"/>
      <c r="C16" s="10"/>
      <c r="D16" s="10"/>
    </row>
    <row r="17" spans="1:4" s="9" customFormat="1" ht="11.25">
      <c r="A17" s="10"/>
      <c r="B17" s="10"/>
      <c r="C17" s="10"/>
      <c r="D17" s="10"/>
    </row>
    <row r="18" spans="1:4" s="9" customFormat="1" ht="11.25">
      <c r="A18" s="10"/>
      <c r="B18" s="10"/>
      <c r="C18" s="10"/>
      <c r="D18" s="10"/>
    </row>
    <row r="19" spans="1:4" s="9" customFormat="1" ht="11.25">
      <c r="A19" s="10"/>
      <c r="B19" s="10"/>
      <c r="C19" s="10"/>
      <c r="D19" s="10"/>
    </row>
    <row r="20" spans="1:4" s="9" customFormat="1" ht="11.25">
      <c r="A20" s="10"/>
      <c r="B20" s="10"/>
      <c r="C20" s="10"/>
      <c r="D20" s="10"/>
    </row>
    <row r="21" spans="1:4" ht="12" customHeight="1">
      <c r="A21" s="1"/>
      <c r="B21" s="5"/>
      <c r="C21" s="1"/>
      <c r="D21" s="1"/>
    </row>
    <row r="22" spans="1:6" s="2" customFormat="1" ht="51.75" customHeight="1">
      <c r="A22" s="32" t="s">
        <v>152</v>
      </c>
      <c r="B22" s="32"/>
      <c r="C22" s="33" t="s">
        <v>175</v>
      </c>
      <c r="D22" s="33"/>
      <c r="E22" s="33"/>
      <c r="F22" s="33"/>
    </row>
    <row r="23" spans="1:6" s="2" customFormat="1" ht="11.25" customHeight="1">
      <c r="A23" s="34" t="s">
        <v>167</v>
      </c>
      <c r="B23" s="34"/>
      <c r="C23" s="17"/>
      <c r="D23" s="17"/>
      <c r="E23" s="17"/>
      <c r="F23" s="17"/>
    </row>
    <row r="24" spans="1:6" ht="12.75" customHeight="1">
      <c r="A24" s="28" t="s">
        <v>146</v>
      </c>
      <c r="B24" s="28" t="s">
        <v>0</v>
      </c>
      <c r="C24" s="28" t="s">
        <v>147</v>
      </c>
      <c r="D24" s="28" t="s">
        <v>148</v>
      </c>
      <c r="E24" s="28" t="s">
        <v>149</v>
      </c>
      <c r="F24" s="28" t="s">
        <v>150</v>
      </c>
    </row>
    <row r="25" spans="1:6" ht="12.75">
      <c r="A25" s="29"/>
      <c r="B25" s="29"/>
      <c r="C25" s="29"/>
      <c r="D25" s="29"/>
      <c r="E25" s="29"/>
      <c r="F25" s="29"/>
    </row>
    <row r="26" spans="1:6" ht="22.5">
      <c r="A26" s="19" t="s">
        <v>1</v>
      </c>
      <c r="B26" s="20" t="s">
        <v>98</v>
      </c>
      <c r="C26" s="13"/>
      <c r="D26" s="4">
        <v>30000</v>
      </c>
      <c r="E26" s="4">
        <v>0</v>
      </c>
      <c r="F26" s="4">
        <v>30000</v>
      </c>
    </row>
    <row r="27" spans="1:6" ht="12.75">
      <c r="A27" s="19" t="s">
        <v>2</v>
      </c>
      <c r="B27" s="20" t="s">
        <v>154</v>
      </c>
      <c r="C27" s="13" t="s">
        <v>12</v>
      </c>
      <c r="D27" s="4">
        <v>30000</v>
      </c>
      <c r="E27" s="4">
        <v>0</v>
      </c>
      <c r="F27" s="4">
        <v>30000</v>
      </c>
    </row>
    <row r="28" spans="1:6" ht="22.5">
      <c r="A28" s="19" t="s">
        <v>13</v>
      </c>
      <c r="B28" s="20" t="s">
        <v>99</v>
      </c>
      <c r="C28" s="13" t="s">
        <v>100</v>
      </c>
      <c r="D28" s="4">
        <v>30000</v>
      </c>
      <c r="E28" s="4">
        <v>0</v>
      </c>
      <c r="F28" s="4">
        <v>30000</v>
      </c>
    </row>
    <row r="29" spans="1:6" ht="22.5">
      <c r="A29" s="19" t="s">
        <v>39</v>
      </c>
      <c r="B29" s="20" t="s">
        <v>104</v>
      </c>
      <c r="C29" s="13" t="s">
        <v>7</v>
      </c>
      <c r="D29" s="4">
        <v>0</v>
      </c>
      <c r="E29" s="4">
        <v>30000</v>
      </c>
      <c r="F29" s="4">
        <v>30000</v>
      </c>
    </row>
    <row r="30" spans="1:6" s="11" customFormat="1" ht="22.5">
      <c r="A30" s="19" t="s">
        <v>131</v>
      </c>
      <c r="B30" s="20" t="s">
        <v>111</v>
      </c>
      <c r="C30" s="13" t="s">
        <v>72</v>
      </c>
      <c r="D30" s="4">
        <v>0</v>
      </c>
      <c r="E30" s="4">
        <v>30000</v>
      </c>
      <c r="F30" s="4">
        <v>30000</v>
      </c>
    </row>
    <row r="31" spans="1:6" s="11" customFormat="1" ht="11.25">
      <c r="A31" s="19" t="s">
        <v>143</v>
      </c>
      <c r="B31" s="20" t="s">
        <v>73</v>
      </c>
      <c r="C31" s="13" t="s">
        <v>74</v>
      </c>
      <c r="D31" s="4">
        <v>0</v>
      </c>
      <c r="E31" s="4">
        <v>30000</v>
      </c>
      <c r="F31" s="4">
        <v>30000</v>
      </c>
    </row>
    <row r="32" spans="1:6" s="11" customFormat="1" ht="22.5">
      <c r="A32" s="19" t="s">
        <v>153</v>
      </c>
      <c r="B32" s="20" t="s">
        <v>135</v>
      </c>
      <c r="C32" s="13" t="s">
        <v>60</v>
      </c>
      <c r="D32" s="4">
        <v>30000</v>
      </c>
      <c r="E32" s="4">
        <v>-30000</v>
      </c>
      <c r="F32" s="4">
        <v>0</v>
      </c>
    </row>
    <row r="33" spans="1:6" s="11" customFormat="1" ht="11.25">
      <c r="A33" s="19" t="s">
        <v>136</v>
      </c>
      <c r="B33" s="20" t="s">
        <v>141</v>
      </c>
      <c r="C33" s="13" t="s">
        <v>142</v>
      </c>
      <c r="D33" s="4">
        <v>30000</v>
      </c>
      <c r="E33" s="4">
        <v>-30000</v>
      </c>
      <c r="F33" s="4">
        <v>0</v>
      </c>
    </row>
    <row r="34" spans="1:4" s="11" customFormat="1" ht="12.75">
      <c r="A34" s="3"/>
      <c r="B34" s="3"/>
      <c r="C34"/>
      <c r="D34"/>
    </row>
    <row r="35" spans="1:4" s="11" customFormat="1" ht="12.75">
      <c r="A35" s="3"/>
      <c r="B35" s="3"/>
      <c r="C35"/>
      <c r="D35"/>
    </row>
    <row r="36" spans="1:4" s="11" customFormat="1" ht="12.75">
      <c r="A36" s="3"/>
      <c r="B36" s="3"/>
      <c r="C36"/>
      <c r="D36"/>
    </row>
    <row r="37" spans="1:4" s="11" customFormat="1" ht="12.75">
      <c r="A37" s="3"/>
      <c r="B37" s="3"/>
      <c r="C37"/>
      <c r="D37"/>
    </row>
    <row r="38" spans="2:6" ht="12.75">
      <c r="B38" s="3"/>
      <c r="E38" s="11"/>
      <c r="F38" s="11"/>
    </row>
    <row r="39" spans="1:6" s="11" customFormat="1" ht="11.25">
      <c r="A39" s="30" t="s">
        <v>82</v>
      </c>
      <c r="B39" s="30"/>
      <c r="C39" s="30" t="s">
        <v>83</v>
      </c>
      <c r="D39" s="30"/>
      <c r="E39" s="30"/>
      <c r="F39" s="30"/>
    </row>
    <row r="40" spans="1:6" s="11" customFormat="1" ht="11.25">
      <c r="A40" s="30" t="s">
        <v>84</v>
      </c>
      <c r="B40" s="30"/>
      <c r="C40" s="30" t="s">
        <v>121</v>
      </c>
      <c r="D40" s="30"/>
      <c r="E40" s="30"/>
      <c r="F40" s="30"/>
    </row>
    <row r="41" spans="1:5" ht="12.75">
      <c r="A41" s="30" t="s">
        <v>174</v>
      </c>
      <c r="B41" s="30"/>
      <c r="C41" s="12"/>
      <c r="D41" s="12"/>
      <c r="E41" s="18"/>
    </row>
    <row r="42" spans="1:2" ht="12.75">
      <c r="A42"/>
      <c r="B42" s="3"/>
    </row>
    <row r="43" spans="1:2" ht="12.75">
      <c r="A43"/>
      <c r="B43" s="3"/>
    </row>
    <row r="44" spans="1:2" ht="12.75">
      <c r="A44"/>
      <c r="B44" s="3"/>
    </row>
    <row r="45" spans="1:2" ht="12.75">
      <c r="A45"/>
      <c r="B45" s="3"/>
    </row>
    <row r="46" spans="1:2" ht="12.75">
      <c r="A46"/>
      <c r="B46" s="3"/>
    </row>
    <row r="47" spans="1:2" ht="12.75">
      <c r="A47"/>
      <c r="B47" s="3"/>
    </row>
    <row r="48" spans="1:2" ht="12.75">
      <c r="A48"/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</sheetData>
  <sheetProtection/>
  <mergeCells count="15">
    <mergeCell ref="F24:F25"/>
    <mergeCell ref="A39:B39"/>
    <mergeCell ref="C39:F39"/>
    <mergeCell ref="A40:B40"/>
    <mergeCell ref="C40:F40"/>
    <mergeCell ref="A41:B41"/>
    <mergeCell ref="A13:F13"/>
    <mergeCell ref="A22:B22"/>
    <mergeCell ref="C22:F22"/>
    <mergeCell ref="A23:B23"/>
    <mergeCell ref="A24:A25"/>
    <mergeCell ref="B24:B25"/>
    <mergeCell ref="C24:C25"/>
    <mergeCell ref="D24:D25"/>
    <mergeCell ref="E24:E25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nr.2/175/a la HCJ nr.______/2016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7">
      <selection activeCell="B14" sqref="B1:B16384"/>
    </sheetView>
  </sheetViews>
  <sheetFormatPr defaultColWidth="9.140625" defaultRowHeight="12.75"/>
  <cols>
    <col min="1" max="1" width="5.140625" style="3" customWidth="1"/>
    <col min="2" max="2" width="46.421875" style="26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22"/>
      <c r="C1" s="7"/>
      <c r="D1" s="7"/>
    </row>
    <row r="2" spans="1:4" s="9" customFormat="1" ht="11.25">
      <c r="A2" s="7" t="s">
        <v>4</v>
      </c>
      <c r="B2" s="22"/>
      <c r="C2" s="7"/>
      <c r="D2" s="7"/>
    </row>
    <row r="3" spans="1:4" s="9" customFormat="1" ht="11.25">
      <c r="A3" s="7" t="s">
        <v>5</v>
      </c>
      <c r="B3" s="22"/>
      <c r="C3" s="7"/>
      <c r="D3" s="7"/>
    </row>
    <row r="4" spans="1:4" s="9" customFormat="1" ht="11.25">
      <c r="A4" s="14"/>
      <c r="B4" s="22"/>
      <c r="C4" s="7"/>
      <c r="D4" s="7"/>
    </row>
    <row r="5" spans="1:4" s="9" customFormat="1" ht="11.25">
      <c r="A5" s="14"/>
      <c r="B5" s="22"/>
      <c r="C5" s="7"/>
      <c r="D5" s="7"/>
    </row>
    <row r="6" spans="1:4" s="9" customFormat="1" ht="11.25">
      <c r="A6" s="14"/>
      <c r="B6" s="22"/>
      <c r="C6" s="7"/>
      <c r="D6" s="7"/>
    </row>
    <row r="7" spans="1:4" s="9" customFormat="1" ht="11.25">
      <c r="A7" s="14"/>
      <c r="B7" s="22"/>
      <c r="C7" s="7"/>
      <c r="D7" s="7"/>
    </row>
    <row r="8" spans="1:4" s="9" customFormat="1" ht="11.25">
      <c r="A8" s="14"/>
      <c r="B8" s="22"/>
      <c r="C8" s="7"/>
      <c r="D8" s="7"/>
    </row>
    <row r="9" spans="1:4" s="9" customFormat="1" ht="11.25">
      <c r="A9" s="14"/>
      <c r="B9" s="22"/>
      <c r="C9" s="7"/>
      <c r="D9" s="7"/>
    </row>
    <row r="10" spans="1:4" s="9" customFormat="1" ht="11.25">
      <c r="A10" s="14"/>
      <c r="B10" s="22"/>
      <c r="C10" s="7"/>
      <c r="D10" s="7"/>
    </row>
    <row r="11" spans="1:4" s="9" customFormat="1" ht="11.25">
      <c r="A11" s="14"/>
      <c r="B11" s="22"/>
      <c r="C11" s="7"/>
      <c r="D11" s="7"/>
    </row>
    <row r="12" spans="1:4" s="9" customFormat="1" ht="11.25">
      <c r="A12" s="14"/>
      <c r="B12" s="22"/>
      <c r="C12" s="7"/>
      <c r="D12" s="7"/>
    </row>
    <row r="13" spans="1:6" s="9" customFormat="1" ht="11.25" customHeight="1">
      <c r="A13" s="31" t="s">
        <v>120</v>
      </c>
      <c r="B13" s="31"/>
      <c r="C13" s="31"/>
      <c r="D13" s="31"/>
      <c r="E13" s="31"/>
      <c r="F13" s="31"/>
    </row>
    <row r="14" spans="1:5" s="9" customFormat="1" ht="11.25" customHeight="1">
      <c r="A14" s="10"/>
      <c r="B14" s="23"/>
      <c r="C14" s="10"/>
      <c r="D14" s="10"/>
      <c r="E14" s="10"/>
    </row>
    <row r="15" spans="1:5" s="9" customFormat="1" ht="11.25" customHeight="1">
      <c r="A15" s="10"/>
      <c r="B15" s="23"/>
      <c r="C15" s="10"/>
      <c r="D15" s="10"/>
      <c r="E15" s="10"/>
    </row>
    <row r="16" spans="1:4" s="9" customFormat="1" ht="11.25">
      <c r="A16" s="10"/>
      <c r="B16" s="23"/>
      <c r="C16" s="10"/>
      <c r="D16" s="10"/>
    </row>
    <row r="17" spans="1:4" s="9" customFormat="1" ht="11.25">
      <c r="A17" s="10"/>
      <c r="B17" s="23"/>
      <c r="C17" s="10"/>
      <c r="D17" s="10"/>
    </row>
    <row r="18" spans="1:4" s="9" customFormat="1" ht="11.25">
      <c r="A18" s="10"/>
      <c r="B18" s="23"/>
      <c r="C18" s="10"/>
      <c r="D18" s="10"/>
    </row>
    <row r="19" spans="1:4" s="9" customFormat="1" ht="11.25">
      <c r="A19" s="10"/>
      <c r="B19" s="23"/>
      <c r="C19" s="10"/>
      <c r="D19" s="10"/>
    </row>
    <row r="20" spans="1:4" s="9" customFormat="1" ht="11.25">
      <c r="A20" s="10"/>
      <c r="B20" s="23"/>
      <c r="C20" s="10"/>
      <c r="D20" s="10"/>
    </row>
    <row r="21" spans="1:4" ht="12" customHeight="1">
      <c r="A21" s="1"/>
      <c r="B21" s="24"/>
      <c r="C21" s="1"/>
      <c r="D21" s="1"/>
    </row>
    <row r="22" spans="1:6" s="2" customFormat="1" ht="51.75" customHeight="1">
      <c r="A22" s="32" t="s">
        <v>155</v>
      </c>
      <c r="B22" s="32"/>
      <c r="C22" s="33" t="s">
        <v>176</v>
      </c>
      <c r="D22" s="33"/>
      <c r="E22" s="33"/>
      <c r="F22" s="33"/>
    </row>
    <row r="23" spans="1:6" s="2" customFormat="1" ht="11.25" customHeight="1">
      <c r="A23" s="34" t="s">
        <v>156</v>
      </c>
      <c r="B23" s="34"/>
      <c r="C23" s="17"/>
      <c r="D23" s="17"/>
      <c r="E23" s="17"/>
      <c r="F23" s="17"/>
    </row>
    <row r="24" spans="1:6" ht="12.75" customHeight="1">
      <c r="A24" s="28" t="s">
        <v>146</v>
      </c>
      <c r="B24" s="28" t="s">
        <v>0</v>
      </c>
      <c r="C24" s="28" t="s">
        <v>147</v>
      </c>
      <c r="D24" s="28" t="s">
        <v>148</v>
      </c>
      <c r="E24" s="28" t="s">
        <v>149</v>
      </c>
      <c r="F24" s="28" t="s">
        <v>150</v>
      </c>
    </row>
    <row r="25" spans="1:6" ht="12.75">
      <c r="A25" s="29"/>
      <c r="B25" s="29"/>
      <c r="C25" s="29"/>
      <c r="D25" s="29"/>
      <c r="E25" s="29"/>
      <c r="F25" s="29"/>
    </row>
    <row r="26" spans="1:6" ht="22.5">
      <c r="A26" s="19" t="s">
        <v>1</v>
      </c>
      <c r="B26" s="20" t="s">
        <v>98</v>
      </c>
      <c r="C26" s="13"/>
      <c r="D26" s="4">
        <v>160000</v>
      </c>
      <c r="E26" s="4">
        <v>30000</v>
      </c>
      <c r="F26" s="4">
        <v>190000</v>
      </c>
    </row>
    <row r="27" spans="1:6" ht="12.75">
      <c r="A27" s="19" t="s">
        <v>94</v>
      </c>
      <c r="B27" s="20" t="s">
        <v>112</v>
      </c>
      <c r="C27" s="13" t="s">
        <v>75</v>
      </c>
      <c r="D27" s="4">
        <v>160000</v>
      </c>
      <c r="E27" s="4">
        <v>30000</v>
      </c>
      <c r="F27" s="4">
        <v>190000</v>
      </c>
    </row>
    <row r="28" spans="1:6" ht="12.75">
      <c r="A28" s="19" t="s">
        <v>157</v>
      </c>
      <c r="B28" s="20" t="s">
        <v>85</v>
      </c>
      <c r="C28" s="13" t="s">
        <v>86</v>
      </c>
      <c r="D28" s="4">
        <v>160000</v>
      </c>
      <c r="E28" s="4">
        <v>30000</v>
      </c>
      <c r="F28" s="4">
        <v>190000</v>
      </c>
    </row>
    <row r="29" spans="1:6" ht="12.75">
      <c r="A29" s="19" t="s">
        <v>158</v>
      </c>
      <c r="B29" s="20" t="s">
        <v>113</v>
      </c>
      <c r="C29" s="13" t="s">
        <v>87</v>
      </c>
      <c r="D29" s="4">
        <v>160000</v>
      </c>
      <c r="E29" s="4">
        <v>30000</v>
      </c>
      <c r="F29" s="4">
        <v>190000</v>
      </c>
    </row>
    <row r="30" spans="1:6" s="11" customFormat="1" ht="11.25">
      <c r="A30" s="19" t="s">
        <v>159</v>
      </c>
      <c r="B30" s="20" t="s">
        <v>114</v>
      </c>
      <c r="C30" s="13" t="s">
        <v>88</v>
      </c>
      <c r="D30" s="4">
        <v>160000</v>
      </c>
      <c r="E30" s="4">
        <v>30000</v>
      </c>
      <c r="F30" s="4">
        <v>190000</v>
      </c>
    </row>
    <row r="31" spans="1:6" s="11" customFormat="1" ht="11.25">
      <c r="A31" s="19" t="s">
        <v>163</v>
      </c>
      <c r="B31" s="20" t="s">
        <v>92</v>
      </c>
      <c r="C31" s="13" t="s">
        <v>93</v>
      </c>
      <c r="D31" s="4">
        <v>160000</v>
      </c>
      <c r="E31" s="4">
        <v>30000</v>
      </c>
      <c r="F31" s="4">
        <v>190000</v>
      </c>
    </row>
    <row r="32" spans="1:6" s="11" customFormat="1" ht="11.25">
      <c r="A32" s="15"/>
      <c r="B32" s="25"/>
      <c r="C32" s="15"/>
      <c r="D32" s="16"/>
      <c r="E32" s="16"/>
      <c r="F32" s="16"/>
    </row>
    <row r="33" spans="1:4" s="11" customFormat="1" ht="12.75">
      <c r="A33" s="3"/>
      <c r="B33" s="26"/>
      <c r="C33"/>
      <c r="D33"/>
    </row>
    <row r="34" spans="1:4" s="11" customFormat="1" ht="12.75">
      <c r="A34" s="3"/>
      <c r="B34" s="26"/>
      <c r="C34"/>
      <c r="D34"/>
    </row>
    <row r="35" spans="1:4" s="11" customFormat="1" ht="12.75">
      <c r="A35" s="3"/>
      <c r="B35" s="26"/>
      <c r="C35"/>
      <c r="D35"/>
    </row>
    <row r="36" spans="1:4" s="11" customFormat="1" ht="12.75">
      <c r="A36" s="3"/>
      <c r="B36" s="26"/>
      <c r="C36"/>
      <c r="D36"/>
    </row>
    <row r="37" spans="1:4" s="11" customFormat="1" ht="12.75">
      <c r="A37" s="3"/>
      <c r="B37" s="26"/>
      <c r="C37"/>
      <c r="D37"/>
    </row>
    <row r="38" spans="5:6" ht="12.75">
      <c r="E38" s="11"/>
      <c r="F38" s="11"/>
    </row>
    <row r="39" spans="1:6" s="11" customFormat="1" ht="11.25">
      <c r="A39" s="30" t="s">
        <v>82</v>
      </c>
      <c r="B39" s="30"/>
      <c r="C39" s="30" t="s">
        <v>83</v>
      </c>
      <c r="D39" s="30"/>
      <c r="E39" s="30"/>
      <c r="F39" s="30"/>
    </row>
    <row r="40" spans="1:6" s="11" customFormat="1" ht="11.25">
      <c r="A40" s="30" t="s">
        <v>84</v>
      </c>
      <c r="B40" s="30"/>
      <c r="C40" s="30" t="s">
        <v>121</v>
      </c>
      <c r="D40" s="30"/>
      <c r="E40" s="30"/>
      <c r="F40" s="30"/>
    </row>
    <row r="41" spans="1:5" ht="12.75">
      <c r="A41" s="30" t="s">
        <v>174</v>
      </c>
      <c r="B41" s="30"/>
      <c r="C41" s="12"/>
      <c r="D41" s="12"/>
      <c r="E41" s="18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</sheetData>
  <sheetProtection/>
  <mergeCells count="15">
    <mergeCell ref="D24:D25"/>
    <mergeCell ref="E24:E25"/>
    <mergeCell ref="F24:F25"/>
    <mergeCell ref="A39:B39"/>
    <mergeCell ref="C39:F39"/>
    <mergeCell ref="A40:B40"/>
    <mergeCell ref="C40:F40"/>
    <mergeCell ref="A41:B41"/>
    <mergeCell ref="A13:F13"/>
    <mergeCell ref="A22:B22"/>
    <mergeCell ref="C22:F22"/>
    <mergeCell ref="A23:B23"/>
    <mergeCell ref="A24:A25"/>
    <mergeCell ref="B24:B25"/>
    <mergeCell ref="C24:C25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nr.2/182/a la HCJ nr.______/2016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62"/>
  <sheetViews>
    <sheetView tabSelected="1" zoomScalePageLayoutView="0" workbookViewId="0" topLeftCell="A16">
      <selection activeCell="K30" sqref="K30"/>
    </sheetView>
  </sheetViews>
  <sheetFormatPr defaultColWidth="9.140625" defaultRowHeight="12.75"/>
  <cols>
    <col min="1" max="1" width="4.421875" style="3" customWidth="1"/>
    <col min="2" max="2" width="51.0039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5" s="9" customFormat="1" ht="11.25">
      <c r="A5" s="7"/>
      <c r="B5" s="8"/>
      <c r="C5" s="7"/>
      <c r="D5" s="7"/>
      <c r="E5" s="7"/>
    </row>
    <row r="6" spans="1:5" s="9" customFormat="1" ht="11.25">
      <c r="A6" s="7"/>
      <c r="B6" s="8"/>
      <c r="C6" s="7"/>
      <c r="D6" s="7"/>
      <c r="E6" s="7"/>
    </row>
    <row r="7" spans="1:5" s="9" customFormat="1" ht="11.25">
      <c r="A7" s="7"/>
      <c r="B7" s="8"/>
      <c r="C7" s="7"/>
      <c r="D7" s="7"/>
      <c r="E7" s="7"/>
    </row>
    <row r="8" spans="1:5" s="9" customFormat="1" ht="11.25">
      <c r="A8" s="7"/>
      <c r="B8" s="8"/>
      <c r="C8" s="7"/>
      <c r="D8" s="7"/>
      <c r="E8" s="7"/>
    </row>
    <row r="9" spans="1:5" s="9" customFormat="1" ht="11.25">
      <c r="A9" s="7"/>
      <c r="B9" s="8"/>
      <c r="C9" s="7"/>
      <c r="D9" s="7"/>
      <c r="E9" s="7"/>
    </row>
    <row r="10" spans="1:5" s="9" customFormat="1" ht="11.25">
      <c r="A10" s="7"/>
      <c r="B10" s="8"/>
      <c r="C10" s="7"/>
      <c r="D10" s="7"/>
      <c r="E10" s="7"/>
    </row>
    <row r="11" spans="1:5" s="9" customFormat="1" ht="11.25">
      <c r="A11" s="7"/>
      <c r="B11" s="8"/>
      <c r="C11" s="7"/>
      <c r="D11" s="7"/>
      <c r="E11" s="7"/>
    </row>
    <row r="12" spans="1:6" s="9" customFormat="1" ht="11.25" customHeight="1">
      <c r="A12" s="31" t="s">
        <v>164</v>
      </c>
      <c r="B12" s="31"/>
      <c r="C12" s="31"/>
      <c r="D12" s="31"/>
      <c r="E12" s="31"/>
      <c r="F12" s="31"/>
    </row>
    <row r="13" spans="1:5" ht="12.75">
      <c r="A13" s="1"/>
      <c r="B13" s="5"/>
      <c r="C13" s="1"/>
      <c r="D13" s="1"/>
      <c r="E13" s="1"/>
    </row>
    <row r="14" spans="1:5" ht="12.75">
      <c r="A14" s="1"/>
      <c r="B14" s="5"/>
      <c r="C14" s="1"/>
      <c r="D14" s="1"/>
      <c r="E14" s="1"/>
    </row>
    <row r="15" spans="1:5" ht="12.75">
      <c r="A15" s="1"/>
      <c r="B15" s="5"/>
      <c r="C15" s="1"/>
      <c r="D15" s="1"/>
      <c r="E15" s="1"/>
    </row>
    <row r="16" spans="1:5" ht="12.75">
      <c r="A16" s="1"/>
      <c r="B16" s="5"/>
      <c r="C16" s="1"/>
      <c r="D16" s="1"/>
      <c r="E16" s="1"/>
    </row>
    <row r="17" spans="1:5" ht="12.75">
      <c r="A17" s="1"/>
      <c r="B17" s="5"/>
      <c r="C17" s="1"/>
      <c r="D17" s="1"/>
      <c r="E17" s="1"/>
    </row>
    <row r="18" spans="1:5" ht="12.75">
      <c r="A18" s="1"/>
      <c r="B18" s="5"/>
      <c r="C18" s="1"/>
      <c r="D18" s="1"/>
      <c r="E18" s="1"/>
    </row>
    <row r="19" spans="1:6" s="2" customFormat="1" ht="24" customHeight="1">
      <c r="A19" s="32" t="s">
        <v>193</v>
      </c>
      <c r="B19" s="32"/>
      <c r="C19" s="33" t="s">
        <v>258</v>
      </c>
      <c r="D19" s="33"/>
      <c r="E19" s="33"/>
      <c r="F19" s="33"/>
    </row>
    <row r="20" spans="1:6" s="2" customFormat="1" ht="11.25" customHeight="1">
      <c r="A20" s="34" t="s">
        <v>257</v>
      </c>
      <c r="B20" s="34"/>
      <c r="C20" s="17"/>
      <c r="D20" s="17"/>
      <c r="E20" s="17"/>
      <c r="F20" s="17"/>
    </row>
    <row r="21" spans="1:6" ht="12.75" customHeight="1">
      <c r="A21" s="28" t="s">
        <v>146</v>
      </c>
      <c r="B21" s="28" t="s">
        <v>0</v>
      </c>
      <c r="C21" s="28" t="s">
        <v>147</v>
      </c>
      <c r="D21" s="28" t="s">
        <v>148</v>
      </c>
      <c r="E21" s="28" t="s">
        <v>149</v>
      </c>
      <c r="F21" s="28" t="s">
        <v>150</v>
      </c>
    </row>
    <row r="22" spans="1:6" ht="12.75">
      <c r="A22" s="29"/>
      <c r="B22" s="29"/>
      <c r="C22" s="29"/>
      <c r="D22" s="29"/>
      <c r="E22" s="29"/>
      <c r="F22" s="29"/>
    </row>
    <row r="23" spans="1:6" ht="22.5">
      <c r="A23" s="19" t="s">
        <v>1</v>
      </c>
      <c r="B23" s="20" t="s">
        <v>98</v>
      </c>
      <c r="C23" s="13"/>
      <c r="D23" s="4">
        <v>0</v>
      </c>
      <c r="E23" s="4">
        <v>455000</v>
      </c>
      <c r="F23" s="4">
        <v>455000</v>
      </c>
    </row>
    <row r="24" spans="1:6" ht="12.75">
      <c r="A24" s="19" t="s">
        <v>2</v>
      </c>
      <c r="B24" s="20" t="s">
        <v>154</v>
      </c>
      <c r="C24" s="13" t="s">
        <v>12</v>
      </c>
      <c r="D24" s="4">
        <v>0</v>
      </c>
      <c r="E24" s="4">
        <v>395000</v>
      </c>
      <c r="F24" s="4">
        <v>395000</v>
      </c>
    </row>
    <row r="25" spans="1:6" ht="12.75">
      <c r="A25" s="19" t="s">
        <v>13</v>
      </c>
      <c r="B25" s="20" t="s">
        <v>99</v>
      </c>
      <c r="C25" s="13" t="s">
        <v>100</v>
      </c>
      <c r="D25" s="4">
        <v>0</v>
      </c>
      <c r="E25" s="4">
        <v>395000</v>
      </c>
      <c r="F25" s="4">
        <v>395000</v>
      </c>
    </row>
    <row r="26" spans="1:6" ht="22.5">
      <c r="A26" s="19" t="s">
        <v>184</v>
      </c>
      <c r="B26" s="20" t="s">
        <v>185</v>
      </c>
      <c r="C26" s="13" t="s">
        <v>186</v>
      </c>
      <c r="D26" s="4">
        <v>0</v>
      </c>
      <c r="E26" s="4">
        <v>395000</v>
      </c>
      <c r="F26" s="4">
        <v>395000</v>
      </c>
    </row>
    <row r="27" spans="1:6" s="11" customFormat="1" ht="33.75">
      <c r="A27" s="19" t="s">
        <v>187</v>
      </c>
      <c r="B27" s="20" t="s">
        <v>188</v>
      </c>
      <c r="C27" s="13" t="s">
        <v>189</v>
      </c>
      <c r="D27" s="4">
        <v>0</v>
      </c>
      <c r="E27" s="4">
        <v>395000</v>
      </c>
      <c r="F27" s="4">
        <v>395000</v>
      </c>
    </row>
    <row r="28" spans="1:6" s="11" customFormat="1" ht="11.25">
      <c r="A28" s="19" t="s">
        <v>190</v>
      </c>
      <c r="B28" s="20" t="s">
        <v>191</v>
      </c>
      <c r="C28" s="13" t="s">
        <v>192</v>
      </c>
      <c r="D28" s="4">
        <v>0</v>
      </c>
      <c r="E28" s="4">
        <v>395000</v>
      </c>
      <c r="F28" s="4">
        <v>395000</v>
      </c>
    </row>
    <row r="29" spans="1:6" s="11" customFormat="1" ht="11.25">
      <c r="A29" s="19" t="s">
        <v>94</v>
      </c>
      <c r="B29" s="20" t="s">
        <v>112</v>
      </c>
      <c r="C29" s="13" t="s">
        <v>75</v>
      </c>
      <c r="D29" s="4">
        <v>0</v>
      </c>
      <c r="E29" s="4">
        <v>60000</v>
      </c>
      <c r="F29" s="4">
        <v>60000</v>
      </c>
    </row>
    <row r="30" spans="1:6" s="11" customFormat="1" ht="22.5">
      <c r="A30" s="19" t="s">
        <v>119</v>
      </c>
      <c r="B30" s="20" t="s">
        <v>115</v>
      </c>
      <c r="C30" s="13" t="s">
        <v>116</v>
      </c>
      <c r="D30" s="4">
        <v>0</v>
      </c>
      <c r="E30" s="4">
        <v>60000</v>
      </c>
      <c r="F30" s="4">
        <v>60000</v>
      </c>
    </row>
    <row r="31" spans="1:6" s="11" customFormat="1" ht="11.25">
      <c r="A31" s="19" t="s">
        <v>122</v>
      </c>
      <c r="B31" s="20" t="s">
        <v>117</v>
      </c>
      <c r="C31" s="13" t="s">
        <v>95</v>
      </c>
      <c r="D31" s="4">
        <v>0</v>
      </c>
      <c r="E31" s="4">
        <v>60000</v>
      </c>
      <c r="F31" s="4">
        <v>60000</v>
      </c>
    </row>
    <row r="32" spans="1:6" s="11" customFormat="1" ht="11.25">
      <c r="A32" s="19" t="s">
        <v>169</v>
      </c>
      <c r="B32" s="20" t="s">
        <v>118</v>
      </c>
      <c r="C32" s="13" t="s">
        <v>96</v>
      </c>
      <c r="D32" s="4">
        <v>0</v>
      </c>
      <c r="E32" s="4">
        <v>60000</v>
      </c>
      <c r="F32" s="4">
        <v>60000</v>
      </c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spans="1:6" s="11" customFormat="1" ht="11.25">
      <c r="A40" s="30" t="s">
        <v>82</v>
      </c>
      <c r="B40" s="30"/>
      <c r="C40" s="30" t="s">
        <v>83</v>
      </c>
      <c r="D40" s="30"/>
      <c r="E40" s="30"/>
      <c r="F40" s="30"/>
    </row>
    <row r="41" spans="1:6" s="11" customFormat="1" ht="11.25">
      <c r="A41" s="30" t="s">
        <v>84</v>
      </c>
      <c r="B41" s="30"/>
      <c r="C41" s="30" t="s">
        <v>177</v>
      </c>
      <c r="D41" s="30"/>
      <c r="E41" s="30"/>
      <c r="F41" s="30"/>
    </row>
    <row r="42" spans="1:5" ht="12.75">
      <c r="A42" s="30" t="s">
        <v>174</v>
      </c>
      <c r="B42" s="30"/>
      <c r="C42" s="12"/>
      <c r="D42" s="12"/>
      <c r="E42" s="18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</sheetData>
  <sheetProtection/>
  <mergeCells count="15">
    <mergeCell ref="A12:F12"/>
    <mergeCell ref="C19:F19"/>
    <mergeCell ref="A20:B20"/>
    <mergeCell ref="A21:A22"/>
    <mergeCell ref="B21:B22"/>
    <mergeCell ref="A19:B19"/>
    <mergeCell ref="A41:B41"/>
    <mergeCell ref="C41:F41"/>
    <mergeCell ref="A42:B42"/>
    <mergeCell ref="C21:C22"/>
    <mergeCell ref="D21:D22"/>
    <mergeCell ref="E21:E22"/>
    <mergeCell ref="F21:F22"/>
    <mergeCell ref="A40:B40"/>
    <mergeCell ref="C40:F40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nr.2/185/b la HCJ nr.______/2016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2016-11-21T07:06:52Z</cp:lastPrinted>
  <dcterms:created xsi:type="dcterms:W3CDTF">2009-09-11T10:09:47Z</dcterms:created>
  <dcterms:modified xsi:type="dcterms:W3CDTF">2016-11-21T07:07:11Z</dcterms:modified>
  <cp:category/>
  <cp:version/>
  <cp:contentType/>
  <cp:contentStatus/>
</cp:coreProperties>
</file>