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<sst xmlns="http://schemas.openxmlformats.org/spreadsheetml/2006/main" count="140" uniqueCount="116">
  <si>
    <t>20.30.30</t>
  </si>
  <si>
    <t>51.01.01</t>
  </si>
  <si>
    <t>59.11</t>
  </si>
  <si>
    <t>Salonul de carte Bookfest</t>
  </si>
  <si>
    <t xml:space="preserve">Festivalul Văii Mureșului  </t>
  </si>
  <si>
    <t>Festivalul Văii Gurghiului</t>
  </si>
  <si>
    <t>TOTAL 87.02.50</t>
  </si>
  <si>
    <t>PSI</t>
  </si>
  <si>
    <t>Cotizații</t>
  </si>
  <si>
    <t>SMURD</t>
  </si>
  <si>
    <t>Structura teritorială pentru probleme speciale Mureș</t>
  </si>
  <si>
    <t>APIA (HG nr.600/2009)</t>
  </si>
  <si>
    <t>Cofinanțare activități economice, sociale și culturale</t>
  </si>
  <si>
    <t>Programul de interes județean - Operativitate în intervenție pentru siguranța comunității</t>
  </si>
  <si>
    <t>TOTAL 87.02.50 inițial</t>
  </si>
  <si>
    <t>De scăzut anexa ”fără”</t>
  </si>
  <si>
    <t>Ultima variantă la anexa ”fără”</t>
  </si>
  <si>
    <t>anexa</t>
  </si>
  <si>
    <t>01</t>
  </si>
  <si>
    <t>02</t>
  </si>
  <si>
    <t>03</t>
  </si>
  <si>
    <t>04</t>
  </si>
  <si>
    <t>06</t>
  </si>
  <si>
    <t>37</t>
  </si>
  <si>
    <t>38</t>
  </si>
  <si>
    <t>08</t>
  </si>
  <si>
    <t>13</t>
  </si>
  <si>
    <t>16</t>
  </si>
  <si>
    <t>21</t>
  </si>
  <si>
    <t>26</t>
  </si>
  <si>
    <t>07</t>
  </si>
  <si>
    <t>Târgul Internațional de Carte</t>
  </si>
  <si>
    <t>TOTAL</t>
  </si>
  <si>
    <t>Finanțare 
2015</t>
  </si>
  <si>
    <t>Perioada</t>
  </si>
  <si>
    <t>Campania "Sergiu Ardelean"</t>
  </si>
  <si>
    <t>Campanie antidrog antifumat</t>
  </si>
  <si>
    <t>Mureș Classic Days</t>
  </si>
  <si>
    <t>aprilie</t>
  </si>
  <si>
    <t>septembrie</t>
  </si>
  <si>
    <t>iunie</t>
  </si>
  <si>
    <t>august</t>
  </si>
  <si>
    <t>octombrie</t>
  </si>
  <si>
    <t>mai</t>
  </si>
  <si>
    <t>noiembrie</t>
  </si>
  <si>
    <t>iulie</t>
  </si>
  <si>
    <t xml:space="preserve">mai </t>
  </si>
  <si>
    <t>Festivalul de cântec popular ”La Oarba și la Iernut”</t>
  </si>
  <si>
    <t xml:space="preserve">Festivalul de chitară clasică ”Harmonia cordis” </t>
  </si>
  <si>
    <t>continuu 2015</t>
  </si>
  <si>
    <t>Festivalul  ALTER-NATIVE</t>
  </si>
  <si>
    <t>UMF Tîrgu Mureș - 70 de ani</t>
  </si>
  <si>
    <t>Simpozionul național ”Experiențe didactice în context multicultural”</t>
  </si>
  <si>
    <t>Jocurile Naționale Special Olympics Romania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</si>
  <si>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</si>
  <si>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Galeria de Artă "Casa Bernady" - album aniversar</t>
  </si>
  <si>
    <t>Lecția de istorie vie</t>
  </si>
  <si>
    <t>ACTIVITATE</t>
  </si>
  <si>
    <t>CJ Mureș</t>
  </si>
  <si>
    <t>Demonstrația aeronautică ”Sky is not the limit”</t>
  </si>
  <si>
    <t xml:space="preserve">Filarmonica de Stat Tîrgu Mureș - 65 de ani </t>
  </si>
  <si>
    <t>Tradiții Inovative pe Valea Târnavei Mici</t>
  </si>
  <si>
    <t>Festivalul Văii Nirajului - Târgul produselor meșteșugărești</t>
  </si>
  <si>
    <t>Festivalul Artă și Cultură - Gornești</t>
  </si>
  <si>
    <t>Vâltoarea mureșeană</t>
  </si>
  <si>
    <t>Festivalul Internațional de Folclor Folk Friends Toghether</t>
  </si>
  <si>
    <t>Transilvania International Film Festival (TIFF) Mureș</t>
  </si>
  <si>
    <t>Festivalul Târnavei</t>
  </si>
  <si>
    <t xml:space="preserve">CJ Mureș </t>
  </si>
  <si>
    <t xml:space="preserve">Realizarea proiectului de branding al județului Mureș </t>
  </si>
  <si>
    <t>Implică-te în administrație - internship la CJ Mureș</t>
  </si>
  <si>
    <t>mai - iunie</t>
  </si>
  <si>
    <t>septembrie-decembrie</t>
  </si>
  <si>
    <t>iulie-august</t>
  </si>
  <si>
    <t>septembrie-octombrie</t>
  </si>
  <si>
    <t>Concursul de dezbateri "Mureș Open"</t>
  </si>
  <si>
    <t xml:space="preserve">Memorialul Ramona Fabian- festival-concurs de muzică populară </t>
  </si>
  <si>
    <t xml:space="preserve">iunie </t>
  </si>
  <si>
    <t>Conferinţa  Itinerantă Anuală a Economiştilor</t>
  </si>
  <si>
    <t xml:space="preserve">octombrie </t>
  </si>
  <si>
    <t>sala Palatul Culturii</t>
  </si>
  <si>
    <t xml:space="preserve">Festivalul Internațional Studențesc de Jazz </t>
  </si>
  <si>
    <t xml:space="preserve">Congresul Internațional Marisiensis </t>
  </si>
  <si>
    <t>sala Palatul Culturii, vizitare instituții de cultură</t>
  </si>
  <si>
    <t>Târgul fetelor - obiceiuri pe Valea Gurghiului</t>
  </si>
  <si>
    <t>Dance for life  - spectacol caritabil</t>
  </si>
  <si>
    <t>Festivalul de Artă Contemporană "Transilvania"</t>
  </si>
  <si>
    <t>Organizator/număr solicitare</t>
  </si>
  <si>
    <t>Liceul ”Bolyai Farkas” - 4771/16.03.2015</t>
  </si>
  <si>
    <t>Liga Studenților - 6201/07.04.2015</t>
  </si>
  <si>
    <t>Aeroclubul României - 1524/26.01.2015</t>
  </si>
  <si>
    <t>Filarmonica de Stat - 1960/30.01.2015</t>
  </si>
  <si>
    <t>Fundația Culturală Partitura - 4770/16.03.2015</t>
  </si>
  <si>
    <t>Asociația Editorilor din România - 976/19.01.2015</t>
  </si>
  <si>
    <t>Classic Car Club Mureș - 4568/12.03.2015 și 4736/16.03.2015</t>
  </si>
  <si>
    <t>Asociația Culturală "Floare rară" - 4459/12.03.2015</t>
  </si>
  <si>
    <t>Asociația Comunităților Văii Gurghiului - 4161/06.03.2015</t>
  </si>
  <si>
    <t>ADI Valea Mureșului - 2501/10.02.2015</t>
  </si>
  <si>
    <t>Asociația Microregiunea Valea Nirajului - 3282/23.02.2015</t>
  </si>
  <si>
    <t>Asoc. Microregională Târnava Mică Bălăușeri-Sovata - 3418/24.02.2015</t>
  </si>
  <si>
    <t>Asociația "Pe Mureș și pe Târnavă" - 3097/19.02.2015</t>
  </si>
  <si>
    <t>Asociația Harmonia Cordis - 3286/23.02.2015</t>
  </si>
  <si>
    <t>Asociația pentru Tîrgu Mureș - 3640/26.02.2015</t>
  </si>
  <si>
    <t xml:space="preserve">Asociația Junii Târnavei -4461/12.03.2015 </t>
  </si>
  <si>
    <t>Asociația Comunităților Văii Gurghiului - 2853/16.02.2015</t>
  </si>
  <si>
    <t xml:space="preserve">Asociația Vox Novum -3575/25.02.2015 </t>
  </si>
  <si>
    <t>Asociația pt Film și Cultură Urbană - 1660/27.01.2015</t>
  </si>
  <si>
    <t>Primăria municipiului Târnăveni - 6507/14.04.2015</t>
  </si>
  <si>
    <t>Asociația Economiștilor Maghiari - 4686/13.03.2015</t>
  </si>
  <si>
    <t>UMF Tîrgu Mureș - 6552/14.04.2015</t>
  </si>
  <si>
    <t>UDTM Mureș - 3284/23.02.2015</t>
  </si>
  <si>
    <t>Fundația "Bernady Gyorgy" - 3417/24.02.2015</t>
  </si>
  <si>
    <t>Asociația Breasla Cărții Maghiare din România - 3287/23.02.2015</t>
  </si>
  <si>
    <t>Asociația Împreună pentru copiii bolnavi de cancer - 5552/27.03.2015</t>
  </si>
  <si>
    <t>Fundația Special Olympics - 6566/14.04.2014</t>
  </si>
  <si>
    <t>Anexa nr. 2  la Hotărârea C.J. Mureş nr. 45 /23 aprilie 2015                                                                                                                     Bugetul activităţilor culturale şi sociale de interes public judeţean în anul 
 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</si>
</sst>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¥€-2]\ #,##0.00_);[Red]\([$¥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6"/>
      <color indexed="8"/>
      <name val="Trebuchet MS"/>
      <family val="2"/>
    </font>
    <font>
      <sz val="8"/>
      <name val="Calibri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b/>
      <sz val="10"/>
      <color indexed="8"/>
      <name val="Trebuchet MS"/>
      <family val="2"/>
    </font>
    <font>
      <sz val="12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16" fontId="6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0" fontId="8" fillId="0" borderId="10" xfId="43" applyFont="1" applyFill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47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nship@cjmur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B1">
      <selection activeCell="B1" sqref="B1:H3"/>
    </sheetView>
  </sheetViews>
  <sheetFormatPr defaultColWidth="9.140625" defaultRowHeight="15"/>
  <cols>
    <col min="1" max="1" width="6.00390625" style="5" hidden="1" customWidth="1"/>
    <col min="2" max="2" width="59.7109375" style="1" customWidth="1"/>
    <col min="3" max="3" width="26.8515625" style="1" customWidth="1"/>
    <col min="4" max="4" width="20.28125" style="1" bestFit="1" customWidth="1"/>
    <col min="5" max="6" width="9.421875" style="4" hidden="1" customWidth="1"/>
    <col min="7" max="7" width="10.140625" style="4" hidden="1" customWidth="1"/>
    <col min="8" max="8" width="12.28125" style="1" customWidth="1"/>
    <col min="9" max="16384" width="9.140625" style="1" customWidth="1"/>
  </cols>
  <sheetData>
    <row r="1" spans="2:8" ht="15.75" customHeight="1">
      <c r="B1" s="24" t="s">
        <v>115</v>
      </c>
      <c r="C1" s="25"/>
      <c r="D1" s="25"/>
      <c r="E1" s="25"/>
      <c r="F1" s="25"/>
      <c r="G1" s="25"/>
      <c r="H1" s="25"/>
    </row>
    <row r="2" spans="2:8" ht="15.75" customHeight="1">
      <c r="B2" s="25"/>
      <c r="C2" s="25"/>
      <c r="D2" s="25"/>
      <c r="E2" s="25"/>
      <c r="F2" s="25"/>
      <c r="G2" s="25"/>
      <c r="H2" s="25"/>
    </row>
    <row r="3" spans="2:8" ht="15.75" customHeight="1">
      <c r="B3" s="25"/>
      <c r="C3" s="25"/>
      <c r="D3" s="25"/>
      <c r="E3" s="25"/>
      <c r="F3" s="25"/>
      <c r="G3" s="25"/>
      <c r="H3" s="25"/>
    </row>
    <row r="4" spans="2:8" ht="33" customHeight="1">
      <c r="B4" s="18" t="s">
        <v>57</v>
      </c>
      <c r="C4" s="16" t="s">
        <v>87</v>
      </c>
      <c r="D4" s="16" t="s">
        <v>34</v>
      </c>
      <c r="E4" s="17"/>
      <c r="F4" s="17"/>
      <c r="G4" s="17"/>
      <c r="H4" s="17" t="s">
        <v>33</v>
      </c>
    </row>
    <row r="5" spans="1:8" ht="15" hidden="1">
      <c r="A5" s="6" t="s">
        <v>17</v>
      </c>
      <c r="B5" s="19"/>
      <c r="C5" s="2"/>
      <c r="D5" s="2"/>
      <c r="E5" s="3" t="s">
        <v>0</v>
      </c>
      <c r="F5" s="3" t="s">
        <v>1</v>
      </c>
      <c r="G5" s="3" t="s">
        <v>2</v>
      </c>
      <c r="H5" s="2"/>
    </row>
    <row r="6" spans="1:8" ht="15" hidden="1">
      <c r="A6" s="6"/>
      <c r="B6" s="19" t="s">
        <v>16</v>
      </c>
      <c r="C6" s="2"/>
      <c r="D6" s="2"/>
      <c r="E6" s="3">
        <f>E10+E7</f>
        <v>-135000</v>
      </c>
      <c r="F6" s="3">
        <f>F10+F7</f>
        <v>1620000</v>
      </c>
      <c r="G6" s="3">
        <f>G10+G7</f>
        <v>-140000</v>
      </c>
      <c r="H6" s="2"/>
    </row>
    <row r="7" spans="1:8" ht="15" hidden="1">
      <c r="A7" s="6"/>
      <c r="B7" s="19" t="s">
        <v>15</v>
      </c>
      <c r="C7" s="2"/>
      <c r="D7" s="2"/>
      <c r="E7" s="3">
        <f>E8-E9</f>
        <v>-385000</v>
      </c>
      <c r="F7" s="3">
        <f>F8-F9</f>
        <v>-20000</v>
      </c>
      <c r="G7" s="3">
        <f>G8-G9</f>
        <v>-590000</v>
      </c>
      <c r="H7" s="2"/>
    </row>
    <row r="8" spans="1:8" ht="15" hidden="1">
      <c r="A8" s="6"/>
      <c r="B8" s="19" t="s">
        <v>14</v>
      </c>
      <c r="C8" s="2"/>
      <c r="D8" s="2"/>
      <c r="E8" s="3">
        <v>2019000</v>
      </c>
      <c r="F8" s="3">
        <v>1711000</v>
      </c>
      <c r="G8" s="3">
        <v>450000</v>
      </c>
      <c r="H8" s="2"/>
    </row>
    <row r="9" spans="1:8" ht="15" hidden="1">
      <c r="A9" s="6"/>
      <c r="B9" s="19" t="s">
        <v>6</v>
      </c>
      <c r="C9" s="2"/>
      <c r="D9" s="2"/>
      <c r="E9" s="3">
        <f>SUM(E10:E41)</f>
        <v>2404000</v>
      </c>
      <c r="F9" s="3">
        <f>SUM(F10:F41)</f>
        <v>1731000</v>
      </c>
      <c r="G9" s="3">
        <f>SUM(G10:G41)</f>
        <v>1040000</v>
      </c>
      <c r="H9" s="2"/>
    </row>
    <row r="10" spans="1:8" ht="15" hidden="1">
      <c r="A10" s="6" t="s">
        <v>30</v>
      </c>
      <c r="B10" s="19" t="s">
        <v>12</v>
      </c>
      <c r="C10" s="2"/>
      <c r="D10" s="2"/>
      <c r="E10" s="3">
        <v>250000</v>
      </c>
      <c r="F10" s="3">
        <v>1640000</v>
      </c>
      <c r="G10" s="3">
        <v>450000</v>
      </c>
      <c r="H10" s="2"/>
    </row>
    <row r="11" spans="1:8" ht="15" hidden="1">
      <c r="A11" s="6" t="s">
        <v>18</v>
      </c>
      <c r="B11" s="19" t="s">
        <v>7</v>
      </c>
      <c r="C11" s="2"/>
      <c r="D11" s="2"/>
      <c r="E11" s="3">
        <v>32000</v>
      </c>
      <c r="F11" s="3"/>
      <c r="G11" s="3"/>
      <c r="H11" s="2"/>
    </row>
    <row r="12" spans="1:8" ht="15" hidden="1">
      <c r="A12" s="6" t="s">
        <v>19</v>
      </c>
      <c r="B12" s="19" t="s">
        <v>8</v>
      </c>
      <c r="C12" s="2"/>
      <c r="D12" s="2"/>
      <c r="E12" s="3">
        <v>900000</v>
      </c>
      <c r="F12" s="3"/>
      <c r="G12" s="3"/>
      <c r="H12" s="2"/>
    </row>
    <row r="13" spans="1:8" ht="15" hidden="1">
      <c r="A13" s="6" t="s">
        <v>20</v>
      </c>
      <c r="B13" s="19" t="s">
        <v>9</v>
      </c>
      <c r="C13" s="2"/>
      <c r="D13" s="2"/>
      <c r="E13" s="3"/>
      <c r="F13" s="3">
        <v>61000</v>
      </c>
      <c r="G13" s="3"/>
      <c r="H13" s="2"/>
    </row>
    <row r="14" spans="1:8" ht="15" hidden="1">
      <c r="A14" s="6" t="s">
        <v>21</v>
      </c>
      <c r="B14" s="19" t="s">
        <v>10</v>
      </c>
      <c r="C14" s="2"/>
      <c r="D14" s="2"/>
      <c r="E14" s="3">
        <v>32000</v>
      </c>
      <c r="F14" s="3"/>
      <c r="G14" s="3"/>
      <c r="H14" s="2"/>
    </row>
    <row r="15" spans="1:8" ht="15" hidden="1">
      <c r="A15" s="6" t="s">
        <v>22</v>
      </c>
      <c r="B15" s="19" t="s">
        <v>11</v>
      </c>
      <c r="C15" s="2"/>
      <c r="D15" s="2"/>
      <c r="E15" s="3">
        <v>445000</v>
      </c>
      <c r="F15" s="3"/>
      <c r="G15" s="3"/>
      <c r="H15" s="2"/>
    </row>
    <row r="16" spans="1:8" ht="30" hidden="1">
      <c r="A16" s="6" t="s">
        <v>29</v>
      </c>
      <c r="B16" s="19" t="s">
        <v>13</v>
      </c>
      <c r="C16" s="2"/>
      <c r="D16" s="2"/>
      <c r="E16" s="3">
        <v>360000</v>
      </c>
      <c r="F16" s="3"/>
      <c r="G16" s="3"/>
      <c r="H16" s="2"/>
    </row>
    <row r="17" spans="1:8" ht="36">
      <c r="A17" s="6"/>
      <c r="B17" s="11" t="s">
        <v>52</v>
      </c>
      <c r="C17" s="7" t="s">
        <v>88</v>
      </c>
      <c r="D17" s="7" t="s">
        <v>38</v>
      </c>
      <c r="E17" s="8"/>
      <c r="F17" s="8"/>
      <c r="G17" s="8"/>
      <c r="H17" s="20">
        <v>3000</v>
      </c>
    </row>
    <row r="18" spans="1:8" ht="36">
      <c r="A18" s="22"/>
      <c r="B18" s="23" t="s">
        <v>82</v>
      </c>
      <c r="C18" s="7" t="s">
        <v>89</v>
      </c>
      <c r="D18" s="7" t="s">
        <v>38</v>
      </c>
      <c r="E18" s="8"/>
      <c r="F18" s="8"/>
      <c r="G18" s="8"/>
      <c r="H18" s="8" t="s">
        <v>80</v>
      </c>
    </row>
    <row r="19" spans="2:8" ht="18">
      <c r="B19" s="11" t="s">
        <v>56</v>
      </c>
      <c r="C19" s="7" t="s">
        <v>58</v>
      </c>
      <c r="D19" s="7" t="s">
        <v>71</v>
      </c>
      <c r="E19" s="8">
        <f>F19+G19+H19</f>
        <v>10000</v>
      </c>
      <c r="F19" s="8"/>
      <c r="G19" s="8"/>
      <c r="H19" s="8">
        <v>10000</v>
      </c>
    </row>
    <row r="20" spans="1:8" ht="36">
      <c r="A20" s="6" t="s">
        <v>27</v>
      </c>
      <c r="B20" s="11" t="s">
        <v>59</v>
      </c>
      <c r="C20" s="7" t="s">
        <v>90</v>
      </c>
      <c r="D20" s="7" t="s">
        <v>43</v>
      </c>
      <c r="E20" s="8"/>
      <c r="F20" s="8">
        <v>30000</v>
      </c>
      <c r="G20" s="8"/>
      <c r="H20" s="8">
        <v>30000</v>
      </c>
    </row>
    <row r="21" spans="1:8" ht="36">
      <c r="A21" s="6"/>
      <c r="B21" s="11" t="s">
        <v>60</v>
      </c>
      <c r="C21" s="7" t="s">
        <v>91</v>
      </c>
      <c r="D21" s="7" t="s">
        <v>46</v>
      </c>
      <c r="E21" s="8"/>
      <c r="F21" s="8"/>
      <c r="G21" s="8"/>
      <c r="H21" s="8">
        <v>35000</v>
      </c>
    </row>
    <row r="22" spans="1:8" ht="54">
      <c r="A22" s="6"/>
      <c r="B22" s="11" t="s">
        <v>53</v>
      </c>
      <c r="C22" s="7" t="s">
        <v>114</v>
      </c>
      <c r="D22" s="7" t="s">
        <v>46</v>
      </c>
      <c r="E22" s="8"/>
      <c r="F22" s="8"/>
      <c r="G22" s="8"/>
      <c r="H22" s="20">
        <v>20000</v>
      </c>
    </row>
    <row r="23" spans="1:8" ht="54">
      <c r="A23" s="6"/>
      <c r="B23" s="23" t="s">
        <v>81</v>
      </c>
      <c r="C23" s="7" t="s">
        <v>92</v>
      </c>
      <c r="D23" s="7" t="s">
        <v>46</v>
      </c>
      <c r="E23" s="8"/>
      <c r="F23" s="8"/>
      <c r="G23" s="8"/>
      <c r="H23" s="20">
        <v>10000</v>
      </c>
    </row>
    <row r="24" spans="1:8" ht="54">
      <c r="A24" s="6" t="s">
        <v>24</v>
      </c>
      <c r="B24" s="11" t="s">
        <v>3</v>
      </c>
      <c r="C24" s="7" t="s">
        <v>93</v>
      </c>
      <c r="D24" s="7" t="s">
        <v>40</v>
      </c>
      <c r="E24" s="10"/>
      <c r="F24" s="10"/>
      <c r="G24" s="10">
        <v>180000</v>
      </c>
      <c r="H24" s="20">
        <v>150000</v>
      </c>
    </row>
    <row r="25" spans="2:9" ht="54">
      <c r="B25" s="11" t="s">
        <v>37</v>
      </c>
      <c r="C25" s="7" t="s">
        <v>94</v>
      </c>
      <c r="D25" s="7" t="s">
        <v>40</v>
      </c>
      <c r="E25" s="8">
        <f>F25+G25+H25</f>
        <v>40000</v>
      </c>
      <c r="F25" s="8"/>
      <c r="G25" s="8"/>
      <c r="H25" s="20">
        <v>40000</v>
      </c>
      <c r="I25" s="1" t="s">
        <v>54</v>
      </c>
    </row>
    <row r="26" spans="2:8" ht="54">
      <c r="B26" s="11" t="s">
        <v>76</v>
      </c>
      <c r="C26" s="7" t="s">
        <v>95</v>
      </c>
      <c r="D26" s="7" t="s">
        <v>77</v>
      </c>
      <c r="E26" s="8"/>
      <c r="F26" s="8"/>
      <c r="G26" s="8"/>
      <c r="H26" s="20">
        <v>10000</v>
      </c>
    </row>
    <row r="27" spans="2:8" ht="54">
      <c r="B27" s="11" t="s">
        <v>84</v>
      </c>
      <c r="C27" s="7" t="s">
        <v>96</v>
      </c>
      <c r="D27" s="7" t="s">
        <v>40</v>
      </c>
      <c r="E27" s="8"/>
      <c r="F27" s="8"/>
      <c r="G27" s="8"/>
      <c r="H27" s="20">
        <v>10000</v>
      </c>
    </row>
    <row r="28" spans="2:8" ht="18">
      <c r="B28" s="11" t="s">
        <v>86</v>
      </c>
      <c r="C28" s="7" t="s">
        <v>58</v>
      </c>
      <c r="D28" s="7" t="s">
        <v>45</v>
      </c>
      <c r="E28" s="8">
        <f>F28+G28+H28</f>
        <v>150000</v>
      </c>
      <c r="F28" s="8"/>
      <c r="G28" s="8"/>
      <c r="H28" s="8">
        <v>150000</v>
      </c>
    </row>
    <row r="29" spans="1:8" ht="36">
      <c r="A29" s="6" t="s">
        <v>25</v>
      </c>
      <c r="B29" s="11" t="s">
        <v>4</v>
      </c>
      <c r="C29" s="7" t="s">
        <v>97</v>
      </c>
      <c r="D29" s="7" t="s">
        <v>45</v>
      </c>
      <c r="E29" s="10"/>
      <c r="F29" s="10"/>
      <c r="G29" s="10">
        <v>70000</v>
      </c>
      <c r="H29" s="8">
        <v>70000</v>
      </c>
    </row>
    <row r="30" spans="1:8" ht="54">
      <c r="A30" s="6"/>
      <c r="B30" s="11" t="s">
        <v>62</v>
      </c>
      <c r="C30" s="7" t="s">
        <v>98</v>
      </c>
      <c r="D30" s="7" t="s">
        <v>73</v>
      </c>
      <c r="E30" s="10"/>
      <c r="F30" s="10"/>
      <c r="G30" s="10">
        <v>70000</v>
      </c>
      <c r="H30" s="8">
        <v>70000</v>
      </c>
    </row>
    <row r="31" spans="1:8" ht="72">
      <c r="A31" s="6"/>
      <c r="B31" s="11" t="s">
        <v>61</v>
      </c>
      <c r="C31" s="7" t="s">
        <v>99</v>
      </c>
      <c r="D31" s="7" t="s">
        <v>41</v>
      </c>
      <c r="E31" s="10"/>
      <c r="F31" s="10"/>
      <c r="G31" s="10"/>
      <c r="H31" s="8">
        <v>70000</v>
      </c>
    </row>
    <row r="32" spans="2:8" ht="54">
      <c r="B32" s="11" t="s">
        <v>47</v>
      </c>
      <c r="C32" s="7" t="s">
        <v>100</v>
      </c>
      <c r="D32" s="7" t="s">
        <v>41</v>
      </c>
      <c r="E32" s="8">
        <f>F32+G32+H32</f>
        <v>30000</v>
      </c>
      <c r="F32" s="8"/>
      <c r="G32" s="8"/>
      <c r="H32" s="8">
        <v>30000</v>
      </c>
    </row>
    <row r="33" spans="1:8" ht="54">
      <c r="A33" s="6" t="s">
        <v>26</v>
      </c>
      <c r="B33" s="11" t="s">
        <v>5</v>
      </c>
      <c r="C33" s="7" t="s">
        <v>104</v>
      </c>
      <c r="D33" s="7" t="s">
        <v>41</v>
      </c>
      <c r="E33" s="10"/>
      <c r="F33" s="10"/>
      <c r="G33" s="10">
        <v>70000</v>
      </c>
      <c r="H33" s="8">
        <v>70000</v>
      </c>
    </row>
    <row r="34" spans="2:8" ht="36">
      <c r="B34" s="11" t="s">
        <v>48</v>
      </c>
      <c r="C34" s="7" t="s">
        <v>101</v>
      </c>
      <c r="D34" s="7" t="s">
        <v>41</v>
      </c>
      <c r="E34" s="8">
        <f>F34+G34+H34</f>
        <v>60000</v>
      </c>
      <c r="F34" s="8"/>
      <c r="G34" s="8"/>
      <c r="H34" s="8">
        <v>60000</v>
      </c>
    </row>
    <row r="35" spans="2:8" ht="36">
      <c r="B35" s="11" t="s">
        <v>64</v>
      </c>
      <c r="C35" s="7" t="s">
        <v>102</v>
      </c>
      <c r="D35" s="7" t="s">
        <v>41</v>
      </c>
      <c r="E35" s="8">
        <f>F35+G35+H35</f>
        <v>35000</v>
      </c>
      <c r="F35" s="8"/>
      <c r="G35" s="8"/>
      <c r="H35" s="8">
        <v>35000</v>
      </c>
    </row>
    <row r="36" spans="2:8" ht="36">
      <c r="B36" s="11" t="s">
        <v>65</v>
      </c>
      <c r="C36" s="7" t="s">
        <v>103</v>
      </c>
      <c r="D36" s="7" t="s">
        <v>41</v>
      </c>
      <c r="E36" s="8">
        <f>F36+G36+H36</f>
        <v>25000</v>
      </c>
      <c r="F36" s="8"/>
      <c r="G36" s="8"/>
      <c r="H36" s="8">
        <v>25000</v>
      </c>
    </row>
    <row r="37" spans="2:8" ht="36">
      <c r="B37" s="11" t="s">
        <v>63</v>
      </c>
      <c r="C37" s="7" t="s">
        <v>105</v>
      </c>
      <c r="D37" s="7" t="s">
        <v>41</v>
      </c>
      <c r="E37" s="8">
        <f>F37+G37+H37</f>
        <v>15000</v>
      </c>
      <c r="F37" s="8"/>
      <c r="G37" s="8"/>
      <c r="H37" s="8">
        <v>15000</v>
      </c>
    </row>
    <row r="38" spans="1:8" ht="54">
      <c r="A38" s="6" t="s">
        <v>23</v>
      </c>
      <c r="B38" s="11" t="s">
        <v>66</v>
      </c>
      <c r="C38" s="7" t="s">
        <v>106</v>
      </c>
      <c r="D38" s="7" t="s">
        <v>39</v>
      </c>
      <c r="E38" s="10"/>
      <c r="F38" s="10"/>
      <c r="G38" s="10">
        <v>200000</v>
      </c>
      <c r="H38" s="20">
        <v>170000</v>
      </c>
    </row>
    <row r="39" spans="1:24" s="13" customFormat="1" ht="36">
      <c r="A39" s="12"/>
      <c r="B39" s="21" t="s">
        <v>70</v>
      </c>
      <c r="C39" s="11" t="s">
        <v>68</v>
      </c>
      <c r="D39" s="11" t="s">
        <v>74</v>
      </c>
      <c r="E39" s="14">
        <f>F39+G39+H39</f>
        <v>10000</v>
      </c>
      <c r="F39" s="14"/>
      <c r="G39" s="14"/>
      <c r="H39" s="14">
        <v>10000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2:8" ht="36">
      <c r="B40" s="11" t="s">
        <v>75</v>
      </c>
      <c r="C40" s="7" t="s">
        <v>58</v>
      </c>
      <c r="D40" s="7" t="s">
        <v>72</v>
      </c>
      <c r="E40" s="8">
        <f>F40+G40+H40</f>
        <v>10000</v>
      </c>
      <c r="F40" s="8"/>
      <c r="G40" s="8"/>
      <c r="H40" s="8">
        <v>10000</v>
      </c>
    </row>
    <row r="41" spans="1:8" ht="54">
      <c r="A41" s="6"/>
      <c r="B41" s="11" t="s">
        <v>67</v>
      </c>
      <c r="C41" s="7" t="s">
        <v>107</v>
      </c>
      <c r="D41" s="7" t="s">
        <v>42</v>
      </c>
      <c r="E41" s="10"/>
      <c r="F41" s="10"/>
      <c r="G41" s="10"/>
      <c r="H41" s="8">
        <v>70000</v>
      </c>
    </row>
    <row r="42" spans="2:8" ht="18">
      <c r="B42" s="11" t="s">
        <v>36</v>
      </c>
      <c r="C42" s="7" t="s">
        <v>58</v>
      </c>
      <c r="D42" s="7" t="s">
        <v>42</v>
      </c>
      <c r="E42" s="8">
        <f aca="true" t="shared" si="0" ref="E42:E50">F42+G42+H42</f>
        <v>10000</v>
      </c>
      <c r="F42" s="8"/>
      <c r="G42" s="8"/>
      <c r="H42" s="8">
        <v>10000</v>
      </c>
    </row>
    <row r="43" spans="2:8" ht="90">
      <c r="B43" s="11" t="s">
        <v>78</v>
      </c>
      <c r="C43" s="7" t="s">
        <v>108</v>
      </c>
      <c r="D43" s="7" t="s">
        <v>79</v>
      </c>
      <c r="E43" s="8"/>
      <c r="F43" s="8"/>
      <c r="G43" s="8"/>
      <c r="H43" s="8" t="s">
        <v>83</v>
      </c>
    </row>
    <row r="44" spans="2:8" ht="36">
      <c r="B44" s="11" t="s">
        <v>50</v>
      </c>
      <c r="C44" s="7" t="s">
        <v>110</v>
      </c>
      <c r="D44" s="7" t="s">
        <v>44</v>
      </c>
      <c r="E44" s="8">
        <f t="shared" si="0"/>
        <v>25000</v>
      </c>
      <c r="F44" s="8"/>
      <c r="G44" s="8"/>
      <c r="H44" s="8">
        <v>25000</v>
      </c>
    </row>
    <row r="45" spans="1:8" ht="54">
      <c r="A45" s="6" t="s">
        <v>28</v>
      </c>
      <c r="B45" s="11" t="s">
        <v>55</v>
      </c>
      <c r="C45" s="7" t="s">
        <v>111</v>
      </c>
      <c r="D45" s="9" t="s">
        <v>44</v>
      </c>
      <c r="E45" s="8"/>
      <c r="F45" s="8"/>
      <c r="G45" s="8">
        <v>5000</v>
      </c>
      <c r="H45" s="8">
        <v>10000</v>
      </c>
    </row>
    <row r="46" spans="2:8" ht="54">
      <c r="B46" s="11" t="s">
        <v>31</v>
      </c>
      <c r="C46" s="7" t="s">
        <v>112</v>
      </c>
      <c r="D46" s="7" t="s">
        <v>44</v>
      </c>
      <c r="E46" s="8">
        <f t="shared" si="0"/>
        <v>65000</v>
      </c>
      <c r="F46" s="8"/>
      <c r="G46" s="8"/>
      <c r="H46" s="8">
        <v>65000</v>
      </c>
    </row>
    <row r="47" spans="2:8" ht="72">
      <c r="B47" s="11" t="s">
        <v>85</v>
      </c>
      <c r="C47" s="7" t="s">
        <v>113</v>
      </c>
      <c r="D47" s="7" t="s">
        <v>44</v>
      </c>
      <c r="E47" s="8"/>
      <c r="F47" s="8"/>
      <c r="G47" s="8"/>
      <c r="H47" s="8" t="s">
        <v>80</v>
      </c>
    </row>
    <row r="48" spans="2:8" ht="36">
      <c r="B48" s="11" t="s">
        <v>51</v>
      </c>
      <c r="C48" s="7" t="s">
        <v>109</v>
      </c>
      <c r="D48" s="7" t="s">
        <v>49</v>
      </c>
      <c r="E48" s="8">
        <f t="shared" si="0"/>
        <v>150000</v>
      </c>
      <c r="F48" s="8"/>
      <c r="G48" s="8"/>
      <c r="H48" s="8">
        <v>150000</v>
      </c>
    </row>
    <row r="49" spans="2:8" ht="18">
      <c r="B49" s="11" t="s">
        <v>35</v>
      </c>
      <c r="C49" s="7" t="s">
        <v>58</v>
      </c>
      <c r="D49" s="7" t="s">
        <v>49</v>
      </c>
      <c r="E49" s="8">
        <f t="shared" si="0"/>
        <v>32000</v>
      </c>
      <c r="F49" s="8"/>
      <c r="G49" s="8">
        <v>2000</v>
      </c>
      <c r="H49" s="8">
        <v>30000</v>
      </c>
    </row>
    <row r="50" spans="2:8" ht="18">
      <c r="B50" s="11" t="s">
        <v>69</v>
      </c>
      <c r="C50" s="7" t="s">
        <v>58</v>
      </c>
      <c r="D50" s="7" t="s">
        <v>49</v>
      </c>
      <c r="E50" s="8">
        <f t="shared" si="0"/>
        <v>410000</v>
      </c>
      <c r="F50" s="8">
        <v>165000</v>
      </c>
      <c r="G50" s="8"/>
      <c r="H50" s="8">
        <v>245000</v>
      </c>
    </row>
    <row r="51" spans="2:8" ht="18">
      <c r="B51" s="7" t="s">
        <v>32</v>
      </c>
      <c r="C51" s="7"/>
      <c r="D51" s="7"/>
      <c r="E51" s="8"/>
      <c r="F51" s="8"/>
      <c r="G51" s="8"/>
      <c r="H51" s="7">
        <f>SUM(H20:H50)</f>
        <v>1695000</v>
      </c>
    </row>
  </sheetData>
  <sheetProtection/>
  <mergeCells count="1">
    <mergeCell ref="B1:H3"/>
  </mergeCells>
  <hyperlinks>
    <hyperlink ref="B39" r:id="rId1" display="internship@cjmures"/>
  </hyperlink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Delia</cp:lastModifiedBy>
  <cp:lastPrinted>2015-04-20T12:41:27Z</cp:lastPrinted>
  <dcterms:created xsi:type="dcterms:W3CDTF">2014-06-19T06:04:24Z</dcterms:created>
  <dcterms:modified xsi:type="dcterms:W3CDTF">2015-04-24T07:16:00Z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