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8c" sheetId="1" r:id="rId1"/>
  </sheets>
  <definedNames>
    <definedName name="_xlnm._FilterDatabase" localSheetId="0" hidden="1">'anexa8c'!$A$5:$F$75</definedName>
    <definedName name="_xlnm.Print_Titles" localSheetId="0">'anexa8c'!$2:$5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<sst xmlns="http://schemas.openxmlformats.org/spreadsheetml/2006/main" count="79" uniqueCount="67">
  <si>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</si>
  <si>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</si>
  <si>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</si>
  <si>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</si>
  <si>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</si>
  <si>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</si>
  <si>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</si>
  <si>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</si>
  <si>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</si>
  <si>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</si>
  <si>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</si>
  <si>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</si>
  <si>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</si>
  <si>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</si>
  <si>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</si>
  <si>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</si>
  <si>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</si>
  <si>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</si>
  <si>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</si>
  <si>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</si>
  <si>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</si>
  <si>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</si>
  <si>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</si>
  <si>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</si>
  <si>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</si>
  <si>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</si>
  <si>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</si>
  <si>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</si>
  <si>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</si>
  <si>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</si>
  <si>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</si>
  <si>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</si>
  <si>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</si>
  <si>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</si>
  <si>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</si>
  <si>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</si>
  <si>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</si>
  <si>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</si>
  <si>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</si>
  <si>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</si>
  <si>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</si>
  <si>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</si>
  <si>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</si>
  <si>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</si>
  <si>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</si>
  <si>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</si>
  <si>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</si>
  <si>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</si>
  <si>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</si>
  <si>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</si>
  <si>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</si>
  <si>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</si>
  <si>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</si>
  <si>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</si>
  <si>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</si>
  <si>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</si>
  <si>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</si>
  <si>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</si>
  <si>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</si>
  <si>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</si>
  <si>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</si>
  <si>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</si>
  <si>
    <t>SPITALUL CLINIC JUDEŢEAN MUREŞ</t>
  </si>
  <si>
    <t>Lucrări de reparaţii curente şi igienizare Clinicile Psihiatrie I şi II</t>
  </si>
  <si>
    <t>Reparaţii instalaţii de încălzire în punctul termic din clădirea 2 din incinta CIA Glodeni</t>
  </si>
  <si>
    <t>Finalizare instalaţie electrică Muzeul de Etnografie</t>
  </si>
  <si>
    <t>Verificare, întreţinere, înlocuire componente defecte sisteme de curenţi slabi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</si>
</sst>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2" sqref="F62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5" t="s">
        <v>1</v>
      </c>
      <c r="B2" s="87" t="s">
        <v>2</v>
      </c>
      <c r="C2" s="89" t="s">
        <v>3</v>
      </c>
      <c r="D2" s="90" t="s">
        <v>59</v>
      </c>
      <c r="E2" s="93" t="s">
        <v>57</v>
      </c>
      <c r="F2" s="83" t="s">
        <v>58</v>
      </c>
    </row>
    <row r="3" spans="1:6" ht="12.75" customHeight="1">
      <c r="A3" s="86"/>
      <c r="B3" s="88"/>
      <c r="C3" s="88"/>
      <c r="D3" s="91"/>
      <c r="E3" s="94"/>
      <c r="F3" s="84"/>
    </row>
    <row r="4" spans="1:6" s="5" customFormat="1" ht="20.25" customHeight="1">
      <c r="A4" s="86"/>
      <c r="B4" s="88"/>
      <c r="C4" s="88"/>
      <c r="D4" s="92"/>
      <c r="E4" s="94"/>
      <c r="F4" s="84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>
        <v>4</v>
      </c>
      <c r="F5" s="79">
        <v>5</v>
      </c>
    </row>
    <row r="6" spans="1:6" ht="14.25">
      <c r="A6" s="9"/>
      <c r="B6" s="10"/>
      <c r="C6" s="11" t="s">
        <v>6</v>
      </c>
      <c r="D6" s="12">
        <f>D7+D16+D18+D20+D23+D26+D31+D47+D65+D68+D29</f>
        <v>4507000</v>
      </c>
      <c r="E6" s="12">
        <f>E7+E16+E18+E20+E23+E26+E31+E47+E65+E68+E29</f>
        <v>170000</v>
      </c>
      <c r="F6" s="12">
        <f>F7+F16+F18+F20+F23+F26+F31+F47+F65+F68+F29</f>
        <v>4677000</v>
      </c>
    </row>
    <row r="7" spans="1:6" ht="14.25">
      <c r="A7" s="13"/>
      <c r="B7" s="14"/>
      <c r="C7" s="15" t="s">
        <v>7</v>
      </c>
      <c r="D7" s="16">
        <f>D8+D14</f>
        <v>980000</v>
      </c>
      <c r="E7" s="16">
        <f>E8+E14</f>
        <v>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970000</v>
      </c>
      <c r="E8" s="20">
        <f>SUM(E9:E13)</f>
        <v>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520000</v>
      </c>
      <c r="E9" s="80"/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6200</v>
      </c>
      <c r="E10" s="80"/>
      <c r="F10" s="80">
        <f aca="true" t="shared" si="0" ref="F10:F24">D10+E10</f>
        <v>6200</v>
      </c>
    </row>
    <row r="11" spans="1:6" ht="30" customHeight="1">
      <c r="A11" s="21">
        <v>3</v>
      </c>
      <c r="B11" s="22">
        <v>51</v>
      </c>
      <c r="C11" s="23" t="s">
        <v>11</v>
      </c>
      <c r="D11" s="24">
        <v>6200</v>
      </c>
      <c r="E11" s="80"/>
      <c r="F11" s="80">
        <f t="shared" si="0"/>
        <v>6200</v>
      </c>
    </row>
    <row r="12" spans="1:6" ht="17.25" customHeight="1">
      <c r="A12" s="21">
        <v>4</v>
      </c>
      <c r="B12" s="22">
        <v>51</v>
      </c>
      <c r="C12" s="23" t="s">
        <v>12</v>
      </c>
      <c r="D12" s="24">
        <v>288000</v>
      </c>
      <c r="E12" s="80"/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v>149600</v>
      </c>
      <c r="E13" s="80"/>
      <c r="F13" s="80">
        <f t="shared" si="0"/>
        <v>149600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D17</f>
        <v>22000</v>
      </c>
      <c r="E16" s="36">
        <f>E17</f>
        <v>0</v>
      </c>
      <c r="F16" s="36">
        <f>F17</f>
        <v>22000</v>
      </c>
    </row>
    <row r="17" spans="1:6" ht="14.25">
      <c r="A17" s="30">
        <v>1</v>
      </c>
      <c r="B17" s="31">
        <v>54</v>
      </c>
      <c r="C17" s="26" t="s">
        <v>13</v>
      </c>
      <c r="D17" s="24">
        <v>22000</v>
      </c>
      <c r="E17" s="80"/>
      <c r="F17" s="80">
        <f t="shared" si="0"/>
        <v>22000</v>
      </c>
    </row>
    <row r="18" spans="1:6" ht="14.25">
      <c r="A18" s="37"/>
      <c r="B18" s="38"/>
      <c r="C18" s="39" t="s">
        <v>16</v>
      </c>
      <c r="D18" s="40">
        <f>D19</f>
        <v>5000</v>
      </c>
      <c r="E18" s="40">
        <f>E19</f>
        <v>0</v>
      </c>
      <c r="F18" s="40">
        <f>F19</f>
        <v>5000</v>
      </c>
    </row>
    <row r="19" spans="1:6" ht="14.25">
      <c r="A19" s="30">
        <v>1</v>
      </c>
      <c r="B19" s="31">
        <v>54</v>
      </c>
      <c r="C19" s="26" t="s">
        <v>13</v>
      </c>
      <c r="D19" s="24">
        <v>5000</v>
      </c>
      <c r="E19" s="80"/>
      <c r="F19" s="80">
        <f t="shared" si="0"/>
        <v>5000</v>
      </c>
    </row>
    <row r="20" spans="1:6" ht="14.25">
      <c r="A20" s="41"/>
      <c r="B20" s="42"/>
      <c r="C20" s="43" t="s">
        <v>17</v>
      </c>
      <c r="D20" s="36">
        <f>D21+D22</f>
        <v>8000</v>
      </c>
      <c r="E20" s="36">
        <f>E21+E22</f>
        <v>0</v>
      </c>
      <c r="F20" s="36">
        <f>F21+F22</f>
        <v>8000</v>
      </c>
    </row>
    <row r="21" spans="1:6" ht="14.25">
      <c r="A21" s="44">
        <v>1</v>
      </c>
      <c r="B21" s="31">
        <v>65</v>
      </c>
      <c r="C21" s="45" t="s">
        <v>18</v>
      </c>
      <c r="D21" s="24">
        <v>5000</v>
      </c>
      <c r="E21" s="80"/>
      <c r="F21" s="80">
        <f t="shared" si="0"/>
        <v>5000</v>
      </c>
    </row>
    <row r="22" spans="1:6" ht="14.25">
      <c r="A22" s="44">
        <v>2</v>
      </c>
      <c r="B22" s="31">
        <v>65</v>
      </c>
      <c r="C22" s="45" t="s">
        <v>19</v>
      </c>
      <c r="D22" s="24">
        <v>3000</v>
      </c>
      <c r="E22" s="80"/>
      <c r="F22" s="80">
        <f t="shared" si="0"/>
        <v>3000</v>
      </c>
    </row>
    <row r="23" spans="1:6" ht="14.25">
      <c r="A23" s="41"/>
      <c r="B23" s="42"/>
      <c r="C23" s="43" t="s">
        <v>20</v>
      </c>
      <c r="D23" s="36">
        <f>D24+D25</f>
        <v>30000</v>
      </c>
      <c r="E23" s="36">
        <f>E24+E25</f>
        <v>0</v>
      </c>
      <c r="F23" s="36">
        <f>F24+F25</f>
        <v>30000</v>
      </c>
    </row>
    <row r="24" spans="1:6" ht="28.5">
      <c r="A24" s="46">
        <v>1</v>
      </c>
      <c r="B24" s="47">
        <v>65</v>
      </c>
      <c r="C24" s="48" t="s">
        <v>21</v>
      </c>
      <c r="D24" s="24">
        <v>15000</v>
      </c>
      <c r="E24" s="80"/>
      <c r="F24" s="80">
        <f t="shared" si="0"/>
        <v>15000</v>
      </c>
    </row>
    <row r="25" spans="1:6" ht="28.5">
      <c r="A25" s="46">
        <v>2</v>
      </c>
      <c r="B25" s="47">
        <v>65</v>
      </c>
      <c r="C25" s="48" t="s">
        <v>22</v>
      </c>
      <c r="D25" s="24">
        <v>15000</v>
      </c>
      <c r="E25" s="80"/>
      <c r="F25" s="80">
        <f>D25+E25</f>
        <v>15000</v>
      </c>
    </row>
    <row r="26" spans="1:6" ht="14.25">
      <c r="A26" s="41"/>
      <c r="B26" s="42"/>
      <c r="C26" s="43" t="s">
        <v>23</v>
      </c>
      <c r="D26" s="36">
        <f>D27+D28</f>
        <v>20000</v>
      </c>
      <c r="E26" s="36">
        <f>E27+E28</f>
        <v>0</v>
      </c>
      <c r="F26" s="36">
        <f>F27+F28</f>
        <v>20000</v>
      </c>
    </row>
    <row r="27" spans="1:6" ht="14.25">
      <c r="A27" s="46">
        <v>1</v>
      </c>
      <c r="B27" s="47">
        <v>65</v>
      </c>
      <c r="C27" s="48" t="s">
        <v>24</v>
      </c>
      <c r="D27" s="24">
        <v>15000</v>
      </c>
      <c r="E27" s="80"/>
      <c r="F27" s="80">
        <f>D27+E27</f>
        <v>15000</v>
      </c>
    </row>
    <row r="28" spans="1:6" ht="14.25">
      <c r="A28" s="46">
        <v>2</v>
      </c>
      <c r="B28" s="47">
        <v>65</v>
      </c>
      <c r="C28" s="48" t="s">
        <v>25</v>
      </c>
      <c r="D28" s="24">
        <v>5000</v>
      </c>
      <c r="E28" s="80"/>
      <c r="F28" s="80">
        <f>D28+E28</f>
        <v>5000</v>
      </c>
    </row>
    <row r="29" spans="1:6" ht="14.25">
      <c r="A29" s="41"/>
      <c r="B29" s="42"/>
      <c r="C29" s="43" t="s">
        <v>62</v>
      </c>
      <c r="D29" s="36">
        <f>SUM(D30)</f>
        <v>87000</v>
      </c>
      <c r="E29" s="36">
        <f>SUM(E30)</f>
        <v>0</v>
      </c>
      <c r="F29" s="36">
        <f>SUM(F30)</f>
        <v>87000</v>
      </c>
    </row>
    <row r="30" spans="1:6" ht="14.25">
      <c r="A30" s="46">
        <v>1</v>
      </c>
      <c r="B30" s="47">
        <v>66</v>
      </c>
      <c r="C30" s="48" t="s">
        <v>63</v>
      </c>
      <c r="D30" s="24">
        <v>87000</v>
      </c>
      <c r="E30" s="80"/>
      <c r="F30" s="80">
        <f>D30+E30</f>
        <v>87000</v>
      </c>
    </row>
    <row r="31" spans="1:6" ht="14.25">
      <c r="A31" s="49"/>
      <c r="B31" s="50"/>
      <c r="C31" s="51" t="s">
        <v>26</v>
      </c>
      <c r="D31" s="52">
        <f>D32+D34+D43+D45</f>
        <v>65000</v>
      </c>
      <c r="E31" s="52">
        <f>E32+E34+E43+E45</f>
        <v>115000</v>
      </c>
      <c r="F31" s="52">
        <f>F32+F34+F43+F45</f>
        <v>180000</v>
      </c>
    </row>
    <row r="32" spans="1:6" ht="14.25">
      <c r="A32" s="49"/>
      <c r="B32" s="50">
        <v>67</v>
      </c>
      <c r="C32" s="51" t="s">
        <v>27</v>
      </c>
      <c r="D32" s="52">
        <f>D33</f>
        <v>10000</v>
      </c>
      <c r="E32" s="52">
        <f>E33</f>
        <v>0</v>
      </c>
      <c r="F32" s="52">
        <f>F33</f>
        <v>10000</v>
      </c>
    </row>
    <row r="33" spans="1:6" ht="14.25">
      <c r="A33" s="44">
        <v>1</v>
      </c>
      <c r="B33" s="47">
        <v>67</v>
      </c>
      <c r="C33" s="48" t="s">
        <v>13</v>
      </c>
      <c r="D33" s="24">
        <v>10000</v>
      </c>
      <c r="E33" s="80"/>
      <c r="F33" s="80">
        <f>D33+E33</f>
        <v>10000</v>
      </c>
    </row>
    <row r="34" spans="1:6" ht="14.25">
      <c r="A34" s="49"/>
      <c r="B34" s="50">
        <v>67</v>
      </c>
      <c r="C34" s="51" t="s">
        <v>28</v>
      </c>
      <c r="D34" s="52">
        <f>SUM(D35:D42)</f>
        <v>45000</v>
      </c>
      <c r="E34" s="52">
        <f>SUM(E35:E42)</f>
        <v>120000</v>
      </c>
      <c r="F34" s="52">
        <f>SUM(F35:F42)</f>
        <v>165000</v>
      </c>
    </row>
    <row r="35" spans="1:6" s="56" customFormat="1" ht="14.25">
      <c r="A35" s="53">
        <v>1</v>
      </c>
      <c r="B35" s="54">
        <v>67</v>
      </c>
      <c r="C35" s="48" t="s">
        <v>29</v>
      </c>
      <c r="D35" s="55">
        <v>20000</v>
      </c>
      <c r="E35" s="81"/>
      <c r="F35" s="80">
        <f aca="true" t="shared" si="1" ref="F35:F46">D35+E35</f>
        <v>20000</v>
      </c>
    </row>
    <row r="36" spans="1:6" s="56" customFormat="1" ht="14.25">
      <c r="A36" s="53">
        <v>2</v>
      </c>
      <c r="B36" s="54">
        <v>67</v>
      </c>
      <c r="C36" s="57" t="s">
        <v>30</v>
      </c>
      <c r="D36" s="55">
        <v>3750</v>
      </c>
      <c r="E36" s="81">
        <v>15000</v>
      </c>
      <c r="F36" s="80">
        <f t="shared" si="1"/>
        <v>18750</v>
      </c>
    </row>
    <row r="37" spans="1:6" ht="14.25">
      <c r="A37" s="53">
        <v>3</v>
      </c>
      <c r="B37" s="54">
        <v>67</v>
      </c>
      <c r="C37" s="48" t="s">
        <v>31</v>
      </c>
      <c r="D37" s="24">
        <v>3750</v>
      </c>
      <c r="E37" s="80">
        <v>22000</v>
      </c>
      <c r="F37" s="80">
        <f t="shared" si="1"/>
        <v>25750</v>
      </c>
    </row>
    <row r="38" spans="1:6" ht="28.5">
      <c r="A38" s="53">
        <v>4</v>
      </c>
      <c r="B38" s="54">
        <v>67</v>
      </c>
      <c r="C38" s="48" t="s">
        <v>32</v>
      </c>
      <c r="D38" s="24">
        <v>3750</v>
      </c>
      <c r="E38" s="80">
        <v>35000</v>
      </c>
      <c r="F38" s="80">
        <f t="shared" si="1"/>
        <v>38750</v>
      </c>
    </row>
    <row r="39" spans="1:6" ht="14.25">
      <c r="A39" s="53">
        <v>5</v>
      </c>
      <c r="B39" s="54">
        <v>67</v>
      </c>
      <c r="C39" s="48" t="s">
        <v>33</v>
      </c>
      <c r="D39" s="24">
        <v>3750</v>
      </c>
      <c r="E39" s="80">
        <v>24000</v>
      </c>
      <c r="F39" s="80">
        <f t="shared" si="1"/>
        <v>27750</v>
      </c>
    </row>
    <row r="40" spans="1:6" ht="14.25">
      <c r="A40" s="53">
        <v>6</v>
      </c>
      <c r="B40" s="54">
        <v>67</v>
      </c>
      <c r="C40" s="82" t="s">
        <v>60</v>
      </c>
      <c r="D40" s="24">
        <v>10000</v>
      </c>
      <c r="E40" s="80"/>
      <c r="F40" s="80">
        <f t="shared" si="1"/>
        <v>10000</v>
      </c>
    </row>
    <row r="41" spans="1:6" ht="14.25">
      <c r="A41" s="53">
        <v>7</v>
      </c>
      <c r="B41" s="54">
        <v>67</v>
      </c>
      <c r="C41" s="82" t="s">
        <v>65</v>
      </c>
      <c r="D41" s="24"/>
      <c r="E41" s="80">
        <v>15000</v>
      </c>
      <c r="F41" s="80">
        <f t="shared" si="1"/>
        <v>15000</v>
      </c>
    </row>
    <row r="42" spans="1:6" ht="14.25">
      <c r="A42" s="53">
        <v>8</v>
      </c>
      <c r="B42" s="54">
        <v>67</v>
      </c>
      <c r="C42" s="82" t="s">
        <v>66</v>
      </c>
      <c r="D42" s="24"/>
      <c r="E42" s="80">
        <v>9000</v>
      </c>
      <c r="F42" s="80">
        <f t="shared" si="1"/>
        <v>9000</v>
      </c>
    </row>
    <row r="43" spans="1:6" ht="14.25">
      <c r="A43" s="58"/>
      <c r="B43" s="59">
        <v>67</v>
      </c>
      <c r="C43" s="60" t="s">
        <v>34</v>
      </c>
      <c r="D43" s="52">
        <f>D44</f>
        <v>5000</v>
      </c>
      <c r="E43" s="52">
        <f>E44</f>
        <v>0</v>
      </c>
      <c r="F43" s="52">
        <f>F44</f>
        <v>5000</v>
      </c>
    </row>
    <row r="44" spans="1:6" ht="14.25">
      <c r="A44" s="30">
        <v>1</v>
      </c>
      <c r="B44" s="31">
        <v>67</v>
      </c>
      <c r="C44" s="48" t="s">
        <v>35</v>
      </c>
      <c r="D44" s="24">
        <v>5000</v>
      </c>
      <c r="E44" s="80"/>
      <c r="F44" s="80">
        <f t="shared" si="1"/>
        <v>5000</v>
      </c>
    </row>
    <row r="45" spans="1:6" ht="14.25">
      <c r="A45" s="49"/>
      <c r="B45" s="50"/>
      <c r="C45" s="61" t="s">
        <v>36</v>
      </c>
      <c r="D45" s="52">
        <f>D46</f>
        <v>5000</v>
      </c>
      <c r="E45" s="52">
        <f>E46</f>
        <v>-5000</v>
      </c>
      <c r="F45" s="52">
        <f>F46</f>
        <v>0</v>
      </c>
    </row>
    <row r="46" spans="1:6" ht="14.25">
      <c r="A46" s="30">
        <v>1</v>
      </c>
      <c r="B46" s="31">
        <v>67</v>
      </c>
      <c r="C46" s="48" t="s">
        <v>37</v>
      </c>
      <c r="D46" s="24">
        <v>5000</v>
      </c>
      <c r="E46" s="80">
        <v>-5000</v>
      </c>
      <c r="F46" s="80">
        <f t="shared" si="1"/>
        <v>0</v>
      </c>
    </row>
    <row r="47" spans="1:6" ht="14.25">
      <c r="A47" s="62"/>
      <c r="B47" s="63">
        <v>68</v>
      </c>
      <c r="C47" s="64" t="s">
        <v>38</v>
      </c>
      <c r="D47" s="65">
        <f>D48+D50+D52+D54+D57+D59+D61+D63</f>
        <v>200000</v>
      </c>
      <c r="E47" s="65">
        <f>E48+E50+E52+E54+E57+E59+E61+E63</f>
        <v>55000</v>
      </c>
      <c r="F47" s="65">
        <f>F48+F50+F52+F54+F57+F59+F61+F63</f>
        <v>255000</v>
      </c>
    </row>
    <row r="48" spans="1:6" ht="14.25">
      <c r="A48" s="66"/>
      <c r="B48" s="67"/>
      <c r="C48" s="68" t="s">
        <v>39</v>
      </c>
      <c r="D48" s="69">
        <f>D49</f>
        <v>100000</v>
      </c>
      <c r="E48" s="69">
        <f>E49</f>
        <v>0</v>
      </c>
      <c r="F48" s="69">
        <f>F49</f>
        <v>100000</v>
      </c>
    </row>
    <row r="49" spans="1:6" ht="14.25">
      <c r="A49" s="30">
        <v>1</v>
      </c>
      <c r="B49" s="31"/>
      <c r="C49" s="70" t="s">
        <v>40</v>
      </c>
      <c r="D49" s="71">
        <v>100000</v>
      </c>
      <c r="E49" s="80"/>
      <c r="F49" s="80">
        <f>D49+E49</f>
        <v>100000</v>
      </c>
    </row>
    <row r="50" spans="1:6" ht="14.25">
      <c r="A50" s="66"/>
      <c r="B50" s="67"/>
      <c r="C50" s="68" t="s">
        <v>41</v>
      </c>
      <c r="D50" s="69">
        <f>D51</f>
        <v>20000</v>
      </c>
      <c r="E50" s="69">
        <f>E51</f>
        <v>0</v>
      </c>
      <c r="F50" s="69">
        <f>F51</f>
        <v>20000</v>
      </c>
    </row>
    <row r="51" spans="1:6" ht="14.25">
      <c r="A51" s="30">
        <v>2</v>
      </c>
      <c r="B51" s="31">
        <v>68</v>
      </c>
      <c r="C51" s="70" t="s">
        <v>40</v>
      </c>
      <c r="D51" s="24">
        <v>20000</v>
      </c>
      <c r="E51" s="80"/>
      <c r="F51" s="80">
        <f>D51+E51</f>
        <v>20000</v>
      </c>
    </row>
    <row r="52" spans="1:6" ht="14.25">
      <c r="A52" s="66"/>
      <c r="B52" s="67"/>
      <c r="C52" s="68" t="s">
        <v>42</v>
      </c>
      <c r="D52" s="69">
        <f>D53</f>
        <v>10000</v>
      </c>
      <c r="E52" s="69">
        <f>E53</f>
        <v>0</v>
      </c>
      <c r="F52" s="69">
        <f>F53</f>
        <v>10000</v>
      </c>
    </row>
    <row r="53" spans="1:6" ht="14.25">
      <c r="A53" s="30">
        <v>3</v>
      </c>
      <c r="B53" s="31">
        <v>68</v>
      </c>
      <c r="C53" s="70" t="s">
        <v>40</v>
      </c>
      <c r="D53" s="24">
        <v>10000</v>
      </c>
      <c r="E53" s="80"/>
      <c r="F53" s="80">
        <f>D53+E53</f>
        <v>10000</v>
      </c>
    </row>
    <row r="54" spans="1:6" ht="14.25">
      <c r="A54" s="66"/>
      <c r="B54" s="67"/>
      <c r="C54" s="68" t="s">
        <v>43</v>
      </c>
      <c r="D54" s="69">
        <f>D55+D56</f>
        <v>10000</v>
      </c>
      <c r="E54" s="69">
        <f>E55+E56</f>
        <v>0</v>
      </c>
      <c r="F54" s="69">
        <f>F55+F56</f>
        <v>10000</v>
      </c>
    </row>
    <row r="55" spans="1:6" ht="14.25">
      <c r="A55" s="30">
        <v>4</v>
      </c>
      <c r="B55" s="31">
        <v>68</v>
      </c>
      <c r="C55" s="70" t="s">
        <v>40</v>
      </c>
      <c r="D55" s="24">
        <v>0</v>
      </c>
      <c r="E55" s="80"/>
      <c r="F55" s="80">
        <f>D55+E55</f>
        <v>0</v>
      </c>
    </row>
    <row r="56" spans="1:6" ht="28.5">
      <c r="A56" s="30">
        <v>5</v>
      </c>
      <c r="B56" s="31">
        <v>68</v>
      </c>
      <c r="C56" s="70" t="s">
        <v>64</v>
      </c>
      <c r="D56" s="24">
        <v>10000</v>
      </c>
      <c r="E56" s="80"/>
      <c r="F56" s="80">
        <f>D56+E56</f>
        <v>10000</v>
      </c>
    </row>
    <row r="57" spans="1:6" ht="14.25">
      <c r="A57" s="66"/>
      <c r="B57" s="67"/>
      <c r="C57" s="68" t="s">
        <v>44</v>
      </c>
      <c r="D57" s="69">
        <f>D58</f>
        <v>20000</v>
      </c>
      <c r="E57" s="69">
        <f>E58</f>
        <v>0</v>
      </c>
      <c r="F57" s="69">
        <f>F58</f>
        <v>20000</v>
      </c>
    </row>
    <row r="58" spans="1:6" ht="14.25">
      <c r="A58" s="30">
        <v>6</v>
      </c>
      <c r="B58" s="31">
        <v>68</v>
      </c>
      <c r="C58" s="70" t="s">
        <v>40</v>
      </c>
      <c r="D58" s="24">
        <v>20000</v>
      </c>
      <c r="E58" s="80"/>
      <c r="F58" s="80">
        <f>D58+E58</f>
        <v>20000</v>
      </c>
    </row>
    <row r="59" spans="1:6" ht="14.25">
      <c r="A59" s="66"/>
      <c r="B59" s="67"/>
      <c r="C59" s="68" t="s">
        <v>45</v>
      </c>
      <c r="D59" s="69">
        <f>D60</f>
        <v>10000</v>
      </c>
      <c r="E59" s="69">
        <f>E60</f>
        <v>0</v>
      </c>
      <c r="F59" s="69">
        <f>F60</f>
        <v>10000</v>
      </c>
    </row>
    <row r="60" spans="1:6" ht="14.25">
      <c r="A60" s="30">
        <v>7</v>
      </c>
      <c r="B60" s="31">
        <v>68</v>
      </c>
      <c r="C60" s="70" t="s">
        <v>40</v>
      </c>
      <c r="D60" s="24">
        <v>10000</v>
      </c>
      <c r="E60" s="80"/>
      <c r="F60" s="80">
        <f>D60+E60</f>
        <v>10000</v>
      </c>
    </row>
    <row r="61" spans="1:6" ht="14.25">
      <c r="A61" s="66"/>
      <c r="B61" s="67"/>
      <c r="C61" s="68" t="s">
        <v>46</v>
      </c>
      <c r="D61" s="69">
        <f>D62</f>
        <v>15000</v>
      </c>
      <c r="E61" s="69">
        <f>E62</f>
        <v>55000</v>
      </c>
      <c r="F61" s="69">
        <f>F62</f>
        <v>70000</v>
      </c>
    </row>
    <row r="62" spans="1:6" ht="14.25">
      <c r="A62" s="30">
        <v>8</v>
      </c>
      <c r="B62" s="31">
        <v>68</v>
      </c>
      <c r="C62" s="70" t="s">
        <v>40</v>
      </c>
      <c r="D62" s="24">
        <v>15000</v>
      </c>
      <c r="E62" s="80">
        <v>55000</v>
      </c>
      <c r="F62" s="80">
        <f>D62+E62</f>
        <v>70000</v>
      </c>
    </row>
    <row r="63" spans="1:6" ht="14.25">
      <c r="A63" s="66"/>
      <c r="B63" s="67"/>
      <c r="C63" s="68" t="s">
        <v>47</v>
      </c>
      <c r="D63" s="69">
        <f>D64</f>
        <v>15000</v>
      </c>
      <c r="E63" s="69">
        <f>E64</f>
        <v>0</v>
      </c>
      <c r="F63" s="69">
        <f>F64</f>
        <v>15000</v>
      </c>
    </row>
    <row r="64" spans="1:6" ht="14.25">
      <c r="A64" s="44">
        <v>9</v>
      </c>
      <c r="B64" s="31">
        <v>68</v>
      </c>
      <c r="C64" s="70" t="s">
        <v>40</v>
      </c>
      <c r="D64" s="71">
        <v>15000</v>
      </c>
      <c r="E64" s="80"/>
      <c r="F64" s="80">
        <f>D64+E64</f>
        <v>15000</v>
      </c>
    </row>
    <row r="65" spans="1:6" ht="14.25">
      <c r="A65" s="72"/>
      <c r="B65" s="73"/>
      <c r="C65" s="74" t="s">
        <v>48</v>
      </c>
      <c r="D65" s="36">
        <f>SUM(D66:D67)</f>
        <v>20000</v>
      </c>
      <c r="E65" s="36">
        <f>SUM(E66:E67)</f>
        <v>0</v>
      </c>
      <c r="F65" s="36">
        <f>SUM(F66:F67)</f>
        <v>20000</v>
      </c>
    </row>
    <row r="66" spans="1:6" ht="14.25">
      <c r="A66" s="44">
        <v>1</v>
      </c>
      <c r="B66" s="22">
        <v>68</v>
      </c>
      <c r="C66" s="48" t="s">
        <v>13</v>
      </c>
      <c r="D66" s="24">
        <v>10000</v>
      </c>
      <c r="E66" s="80"/>
      <c r="F66" s="80">
        <f>D66+E66</f>
        <v>10000</v>
      </c>
    </row>
    <row r="67" spans="1:6" ht="14.25">
      <c r="A67" s="44">
        <v>2</v>
      </c>
      <c r="B67" s="22">
        <v>68</v>
      </c>
      <c r="C67" s="82" t="s">
        <v>61</v>
      </c>
      <c r="D67" s="24">
        <v>10000</v>
      </c>
      <c r="E67" s="80"/>
      <c r="F67" s="80">
        <f>D67+E67</f>
        <v>10000</v>
      </c>
    </row>
    <row r="68" spans="1:6" ht="14.25">
      <c r="A68" s="72"/>
      <c r="B68" s="73"/>
      <c r="C68" s="74" t="s">
        <v>49</v>
      </c>
      <c r="D68" s="36">
        <f>SUM(D69:D75)</f>
        <v>3070000</v>
      </c>
      <c r="E68" s="36">
        <f>SUM(E69:E75)</f>
        <v>0</v>
      </c>
      <c r="F68" s="36">
        <f>SUM(F69:F75)</f>
        <v>3070000</v>
      </c>
    </row>
    <row r="69" spans="1:6" ht="14.25">
      <c r="A69" s="44">
        <v>1</v>
      </c>
      <c r="B69" s="22">
        <v>84</v>
      </c>
      <c r="C69" s="75" t="s">
        <v>50</v>
      </c>
      <c r="D69" s="24">
        <v>150000</v>
      </c>
      <c r="E69" s="80"/>
      <c r="F69" s="80">
        <f aca="true" t="shared" si="2" ref="F69:F75">D69+E69</f>
        <v>150000</v>
      </c>
    </row>
    <row r="70" spans="1:6" s="56" customFormat="1" ht="28.5">
      <c r="A70" s="44">
        <v>2</v>
      </c>
      <c r="B70" s="76">
        <v>84</v>
      </c>
      <c r="C70" s="77" t="s">
        <v>51</v>
      </c>
      <c r="D70" s="55">
        <v>1700000</v>
      </c>
      <c r="E70" s="81"/>
      <c r="F70" s="80">
        <f t="shared" si="2"/>
        <v>1700000</v>
      </c>
    </row>
    <row r="71" spans="1:6" ht="14.25">
      <c r="A71" s="44">
        <v>3</v>
      </c>
      <c r="B71" s="22">
        <v>84</v>
      </c>
      <c r="C71" s="77" t="s">
        <v>52</v>
      </c>
      <c r="D71" s="24">
        <v>750000</v>
      </c>
      <c r="E71" s="80"/>
      <c r="F71" s="80">
        <f t="shared" si="2"/>
        <v>750000</v>
      </c>
    </row>
    <row r="72" spans="1:6" ht="14.25">
      <c r="A72" s="44">
        <v>4</v>
      </c>
      <c r="B72" s="22">
        <v>84</v>
      </c>
      <c r="C72" s="45" t="s">
        <v>53</v>
      </c>
      <c r="D72" s="24">
        <v>250000</v>
      </c>
      <c r="E72" s="80"/>
      <c r="F72" s="80">
        <f t="shared" si="2"/>
        <v>250000</v>
      </c>
    </row>
    <row r="73" spans="1:6" ht="14.25">
      <c r="A73" s="44">
        <v>5</v>
      </c>
      <c r="B73" s="22">
        <v>84</v>
      </c>
      <c r="C73" s="78" t="s">
        <v>54</v>
      </c>
      <c r="D73" s="24">
        <v>80000</v>
      </c>
      <c r="E73" s="80"/>
      <c r="F73" s="80">
        <f t="shared" si="2"/>
        <v>80000</v>
      </c>
    </row>
    <row r="74" spans="1:6" ht="14.25">
      <c r="A74" s="44">
        <v>6</v>
      </c>
      <c r="B74" s="22">
        <v>84</v>
      </c>
      <c r="C74" s="45" t="s">
        <v>55</v>
      </c>
      <c r="D74" s="24">
        <v>80000</v>
      </c>
      <c r="E74" s="80"/>
      <c r="F74" s="80">
        <f t="shared" si="2"/>
        <v>80000</v>
      </c>
    </row>
    <row r="75" spans="1:6" ht="14.25">
      <c r="A75" s="44">
        <v>7</v>
      </c>
      <c r="B75" s="22">
        <v>84</v>
      </c>
      <c r="C75" s="45" t="s">
        <v>56</v>
      </c>
      <c r="D75" s="24">
        <v>60000</v>
      </c>
      <c r="E75" s="80"/>
      <c r="F75" s="80">
        <f t="shared" si="2"/>
        <v>60000</v>
      </c>
    </row>
  </sheetData>
  <sheetProtection/>
  <autoFilter ref="A5:F7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5905511811023623" right="0.11811023622047245" top="1.220472440944882" bottom="0.35433070866141736" header="0.31496062992125984" footer="0.15748031496062992"/>
  <pageSetup firstPageNumber="1" useFirstPageNumber="1" horizontalDpi="600" verticalDpi="600" orientation="portrait" paperSize="9" scale="80" r:id="rId1"/>
  <headerFooter alignWithMargins="0">
    <oddHeader>&amp;L&amp;"Trebuchet MS,Aldin"ROMÂNIA
JUDEŢUL MUREŞ
CONSILIUL JUDEŢEAN&amp;C&amp;"Arial,Aldin"
&amp;"Trebuchet MS,Aldin"PROGRAMUL DE  REPARAŢII PE ANUL 2014
&amp;R&amp;"Trebuchet MS,Aldin"ANEXA nr.8/c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2014-10-21T12:07:42Z</cp:lastPrinted>
  <dcterms:created xsi:type="dcterms:W3CDTF">2014-06-20T06:18:23Z</dcterms:created>
  <dcterms:modified xsi:type="dcterms:W3CDTF">2014-11-03T12:32:09Z</dcterms:modified>
  <cp:category/>
  <cp:version/>
  <cp:contentType/>
  <cp:contentStatus/>
</cp:coreProperties>
</file>