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15" activeTab="0"/>
  </bookViews>
  <sheets>
    <sheet name="anexa 10b" sheetId="1" r:id="rId1"/>
  </sheets>
  <definedNames>
    <definedName name="_xlnm._FilterDatabase" localSheetId="0" hidden="1">'anexa 10b'!$A$2:$K$17</definedName>
    <definedName name="_xlnm.Print_Titles" localSheetId="0">'anexa 10b'!$2:$3</definedName>
  </definedNames>
  <calcPr fullCalcOnLoad="1"/>
</workbook>
</file>

<file path=xl/sharedStrings.xml><?xml version="1.0" encoding="utf-8"?>
<sst xmlns="http://schemas.openxmlformats.org/spreadsheetml/2006/main" count="35" uniqueCount="28">
  <si>
    <t>Nr. crt.</t>
  </si>
  <si>
    <t>Proiect</t>
  </si>
  <si>
    <t>Reabilitarea , modernizarea DJ 135 Măgherani-Sărăţeni</t>
  </si>
  <si>
    <t>Parc auto pentru sporturi cu motor</t>
  </si>
  <si>
    <t xml:space="preserve">Sistem de mangement integrat al deşeurilor solide în judeţul Mureş </t>
  </si>
  <si>
    <t>Reabilitarea, modernizarea şi echiparea ambulatoriului Spitalului Clinic Judeţean de Urgenţă Mureş</t>
  </si>
  <si>
    <t>Modernizarea şi dotarea ambulatoriului Spitalului Clinic Judeţean Mureş</t>
  </si>
  <si>
    <t>Extinderea şi reabilitarea infrastructurii de apă şi apă uzată în judeţul Mureş</t>
  </si>
  <si>
    <t>Echipamente pentru îmbunătăţirea intervenţiilor în situaţii de urgenţă</t>
  </si>
  <si>
    <t>Reconstrucţie ecologică forestieră pe terenuri degradate - Perimetrul de ameliorare - Valea Sînmartinului - Cetegău - 113, 77 ha -, com Rîciu</t>
  </si>
  <si>
    <t>Reabilitare, modernizare şi dotare clădire pentru înfiinţare CRRN Luduş</t>
  </si>
  <si>
    <t>Restructurarea CRRN Brîncoveneşti prin crearea noului CRRN Sf. Maria</t>
  </si>
  <si>
    <t>Restructurarea CRRN Brîncoveneşti prin crearea noului CRRN Primula</t>
  </si>
  <si>
    <t>ADI Centrul Transilvaniei</t>
  </si>
  <si>
    <t>LIDER PROIECT</t>
  </si>
  <si>
    <t>CJM</t>
  </si>
  <si>
    <t>DGASPC</t>
  </si>
  <si>
    <t>SC COMPANIA AQUASERV SA</t>
  </si>
  <si>
    <t>Total general
(valoare proiect actualizată aferentă UAT Judeţul Mureş)</t>
  </si>
  <si>
    <t>SPITALUL CLINIC JUDEŢEAN MUREŞ</t>
  </si>
  <si>
    <t>Parteneriat pentru Facilitarea Accesului Cetăţenilor la Servicii Medicale de Calitate prin Implementare unui Sistem  Informatic Integrat</t>
  </si>
  <si>
    <t>lei</t>
  </si>
  <si>
    <t>Total, din care:</t>
  </si>
  <si>
    <t>contribuţia Consiliului Judeţean Mureş pe anul 2013</t>
  </si>
  <si>
    <t>Capitol bugetar</t>
  </si>
  <si>
    <t>Iniţial 2013</t>
  </si>
  <si>
    <t>Influenţe</t>
  </si>
  <si>
    <t>Valori rectificate 2013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</si>
</sst>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3" fontId="0" fillId="0" borderId="0" xfId="0" applyNumberFormat="1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 2" xfId="48"/>
    <cellStyle name="Notă" xfId="49"/>
    <cellStyle name="Percent" xfId="50"/>
    <cellStyle name="Currency" xfId="51"/>
    <cellStyle name="Currency [0]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17"/>
  <sheetViews>
    <sheetView tabSelected="1" zoomScale="85" zoomScaleNormal="85" workbookViewId="0" topLeftCell="A1">
      <pane xSplit="4" ySplit="3" topLeftCell="E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F2" sqref="F2"/>
    </sheetView>
  </sheetViews>
  <sheetFormatPr defaultColWidth="9.140625" defaultRowHeight="12.75"/>
  <cols>
    <col min="1" max="1" width="4.57421875" style="0" customWidth="1"/>
    <col min="2" max="2" width="10.00390625" style="0" customWidth="1"/>
    <col min="3" max="3" width="53.140625" style="0" customWidth="1"/>
    <col min="4" max="4" width="27.421875" style="0" customWidth="1"/>
    <col min="5" max="5" width="15.00390625" style="0" customWidth="1"/>
    <col min="6" max="6" width="16.28125" style="0" customWidth="1"/>
    <col min="7" max="7" width="15.28125" style="0" bestFit="1" customWidth="1"/>
    <col min="8" max="8" width="16.28125" style="0" customWidth="1"/>
    <col min="9" max="9" width="13.140625" style="0" customWidth="1"/>
    <col min="10" max="10" width="13.00390625" style="0" customWidth="1"/>
    <col min="11" max="11" width="10.7109375" style="0" customWidth="1"/>
    <col min="13" max="13" width="11.421875" style="0" customWidth="1"/>
  </cols>
  <sheetData>
    <row r="1" spans="1:11" ht="15">
      <c r="A1" s="5"/>
      <c r="B1" s="5"/>
      <c r="C1" s="5"/>
      <c r="D1" s="5"/>
      <c r="E1" s="6"/>
      <c r="F1" s="5"/>
      <c r="G1" s="5"/>
      <c r="H1" s="5"/>
      <c r="I1" s="5"/>
      <c r="J1" s="7"/>
      <c r="K1" s="8" t="s">
        <v>21</v>
      </c>
    </row>
    <row r="2" spans="1:11" ht="144.75" customHeight="1">
      <c r="A2" s="9" t="s">
        <v>0</v>
      </c>
      <c r="B2" s="9" t="s">
        <v>24</v>
      </c>
      <c r="C2" s="9" t="s">
        <v>1</v>
      </c>
      <c r="D2" s="9" t="s">
        <v>14</v>
      </c>
      <c r="E2" s="9" t="s">
        <v>18</v>
      </c>
      <c r="F2" s="9" t="s">
        <v>25</v>
      </c>
      <c r="G2" s="9" t="s">
        <v>26</v>
      </c>
      <c r="H2" s="9" t="s">
        <v>27</v>
      </c>
      <c r="I2" s="9">
        <v>2014</v>
      </c>
      <c r="J2" s="9">
        <v>2015</v>
      </c>
      <c r="K2" s="9">
        <v>2016</v>
      </c>
    </row>
    <row r="3" spans="1:11" s="1" customFormat="1" ht="15.75">
      <c r="A3" s="9">
        <v>0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>
        <v>10</v>
      </c>
    </row>
    <row r="4" spans="1:13" s="2" customFormat="1" ht="31.5">
      <c r="A4" s="10">
        <v>1</v>
      </c>
      <c r="B4" s="10">
        <v>54</v>
      </c>
      <c r="C4" s="10" t="s">
        <v>8</v>
      </c>
      <c r="D4" s="9" t="s">
        <v>13</v>
      </c>
      <c r="E4" s="11">
        <v>3565616</v>
      </c>
      <c r="F4" s="11">
        <v>2643000</v>
      </c>
      <c r="G4" s="11"/>
      <c r="H4" s="11">
        <f aca="true" t="shared" si="0" ref="H4:H15">F4+G4</f>
        <v>2643000</v>
      </c>
      <c r="I4" s="11">
        <v>0</v>
      </c>
      <c r="J4" s="11">
        <v>0</v>
      </c>
      <c r="K4" s="11">
        <v>0</v>
      </c>
      <c r="M4" s="4"/>
    </row>
    <row r="5" spans="1:13" s="2" customFormat="1" ht="47.25">
      <c r="A5" s="10">
        <v>2</v>
      </c>
      <c r="B5" s="10">
        <v>66</v>
      </c>
      <c r="C5" s="10" t="s">
        <v>5</v>
      </c>
      <c r="D5" s="9" t="s">
        <v>15</v>
      </c>
      <c r="E5" s="11">
        <v>20018791.74</v>
      </c>
      <c r="F5" s="11">
        <v>2185000</v>
      </c>
      <c r="G5" s="11"/>
      <c r="H5" s="11">
        <f t="shared" si="0"/>
        <v>2185000</v>
      </c>
      <c r="I5" s="11">
        <v>6237746.53</v>
      </c>
      <c r="J5" s="11">
        <v>11191543.919999998</v>
      </c>
      <c r="K5" s="11">
        <v>0</v>
      </c>
      <c r="M5" s="4"/>
    </row>
    <row r="6" spans="1:13" s="2" customFormat="1" ht="31.5">
      <c r="A6" s="10">
        <v>3</v>
      </c>
      <c r="B6" s="10">
        <v>66</v>
      </c>
      <c r="C6" s="10" t="s">
        <v>6</v>
      </c>
      <c r="D6" s="9" t="s">
        <v>15</v>
      </c>
      <c r="E6" s="11">
        <v>11676485.69</v>
      </c>
      <c r="F6" s="11">
        <v>11262000</v>
      </c>
      <c r="G6" s="11">
        <v>191000</v>
      </c>
      <c r="H6" s="11">
        <f t="shared" si="0"/>
        <v>11453000</v>
      </c>
      <c r="I6" s="11">
        <v>0</v>
      </c>
      <c r="J6" s="11">
        <v>0</v>
      </c>
      <c r="K6" s="11">
        <v>0</v>
      </c>
      <c r="M6" s="4"/>
    </row>
    <row r="7" spans="1:13" s="2" customFormat="1" ht="47.25">
      <c r="A7" s="10">
        <v>4</v>
      </c>
      <c r="B7" s="10">
        <v>66</v>
      </c>
      <c r="C7" s="10" t="s">
        <v>20</v>
      </c>
      <c r="D7" s="9" t="s">
        <v>19</v>
      </c>
      <c r="E7" s="11">
        <v>6016592.68</v>
      </c>
      <c r="F7" s="11">
        <v>2847000</v>
      </c>
      <c r="G7" s="11"/>
      <c r="H7" s="11">
        <f t="shared" si="0"/>
        <v>2847000</v>
      </c>
      <c r="I7" s="11">
        <v>3104368.68</v>
      </c>
      <c r="J7" s="11">
        <v>0</v>
      </c>
      <c r="K7" s="11">
        <v>0</v>
      </c>
      <c r="M7" s="4"/>
    </row>
    <row r="8" spans="1:13" s="2" customFormat="1" ht="15.75">
      <c r="A8" s="10">
        <v>5</v>
      </c>
      <c r="B8" s="10">
        <v>67</v>
      </c>
      <c r="C8" s="10" t="s">
        <v>3</v>
      </c>
      <c r="D8" s="9" t="s">
        <v>15</v>
      </c>
      <c r="E8" s="11">
        <v>58136568.35967742</v>
      </c>
      <c r="F8" s="11">
        <v>37459000</v>
      </c>
      <c r="G8" s="11">
        <v>-191000</v>
      </c>
      <c r="H8" s="11">
        <f t="shared" si="0"/>
        <v>37268000</v>
      </c>
      <c r="I8" s="11">
        <f>3292.54+191000</f>
        <v>194292.54</v>
      </c>
      <c r="J8" s="11">
        <v>4244</v>
      </c>
      <c r="K8" s="11">
        <v>4244</v>
      </c>
      <c r="M8" s="4"/>
    </row>
    <row r="9" spans="1:13" s="2" customFormat="1" ht="31.5">
      <c r="A9" s="10">
        <v>6</v>
      </c>
      <c r="B9" s="10">
        <v>68</v>
      </c>
      <c r="C9" s="10" t="s">
        <v>10</v>
      </c>
      <c r="D9" s="10" t="s">
        <v>16</v>
      </c>
      <c r="E9" s="11">
        <v>3714065.0700000003</v>
      </c>
      <c r="F9" s="11">
        <v>2791000</v>
      </c>
      <c r="G9" s="11"/>
      <c r="H9" s="11">
        <f t="shared" si="0"/>
        <v>2791000</v>
      </c>
      <c r="I9" s="11">
        <v>0</v>
      </c>
      <c r="J9" s="11">
        <v>0</v>
      </c>
      <c r="K9" s="11">
        <v>0</v>
      </c>
      <c r="M9" s="4"/>
    </row>
    <row r="10" spans="1:13" s="2" customFormat="1" ht="31.5">
      <c r="A10" s="10">
        <v>7</v>
      </c>
      <c r="B10" s="10">
        <v>68</v>
      </c>
      <c r="C10" s="10" t="s">
        <v>11</v>
      </c>
      <c r="D10" s="9" t="s">
        <v>16</v>
      </c>
      <c r="E10" s="11">
        <v>3787001.74</v>
      </c>
      <c r="F10" s="11">
        <v>2282000</v>
      </c>
      <c r="G10" s="11"/>
      <c r="H10" s="11">
        <f t="shared" si="0"/>
        <v>2282000</v>
      </c>
      <c r="I10" s="11">
        <v>1444180</v>
      </c>
      <c r="J10" s="11">
        <v>0</v>
      </c>
      <c r="K10" s="11">
        <v>0</v>
      </c>
      <c r="M10" s="4"/>
    </row>
    <row r="11" spans="1:13" s="2" customFormat="1" ht="31.5">
      <c r="A11" s="10">
        <v>8</v>
      </c>
      <c r="B11" s="10">
        <v>68</v>
      </c>
      <c r="C11" s="10" t="s">
        <v>12</v>
      </c>
      <c r="D11" s="9" t="s">
        <v>16</v>
      </c>
      <c r="E11" s="11">
        <v>3295586.94</v>
      </c>
      <c r="F11" s="11">
        <v>2393000</v>
      </c>
      <c r="G11" s="11"/>
      <c r="H11" s="11">
        <f t="shared" si="0"/>
        <v>2393000</v>
      </c>
      <c r="I11" s="11">
        <v>0</v>
      </c>
      <c r="J11" s="11">
        <v>0</v>
      </c>
      <c r="K11" s="11">
        <v>0</v>
      </c>
      <c r="M11" s="4"/>
    </row>
    <row r="12" spans="1:13" s="2" customFormat="1" ht="31.5">
      <c r="A12" s="10">
        <v>9</v>
      </c>
      <c r="B12" s="10">
        <v>70</v>
      </c>
      <c r="C12" s="10" t="s">
        <v>7</v>
      </c>
      <c r="D12" s="9" t="s">
        <v>17</v>
      </c>
      <c r="E12" s="11">
        <v>1737588</v>
      </c>
      <c r="F12" s="11">
        <v>604000</v>
      </c>
      <c r="G12" s="11"/>
      <c r="H12" s="11">
        <f t="shared" si="0"/>
        <v>604000</v>
      </c>
      <c r="I12" s="11">
        <v>952447</v>
      </c>
      <c r="J12" s="11">
        <v>0</v>
      </c>
      <c r="K12" s="11">
        <v>0</v>
      </c>
      <c r="M12" s="4"/>
    </row>
    <row r="13" spans="1:13" s="2" customFormat="1" ht="31.5">
      <c r="A13" s="10">
        <v>10</v>
      </c>
      <c r="B13" s="10">
        <v>74</v>
      </c>
      <c r="C13" s="10" t="s">
        <v>4</v>
      </c>
      <c r="D13" s="9" t="s">
        <v>15</v>
      </c>
      <c r="E13" s="11">
        <v>200787464.83</v>
      </c>
      <c r="F13" s="11">
        <v>142814000</v>
      </c>
      <c r="G13" s="11"/>
      <c r="H13" s="11">
        <f t="shared" si="0"/>
        <v>142814000</v>
      </c>
      <c r="I13" s="11">
        <v>0</v>
      </c>
      <c r="J13" s="11">
        <v>0</v>
      </c>
      <c r="K13" s="11">
        <v>0</v>
      </c>
      <c r="M13" s="4"/>
    </row>
    <row r="14" spans="1:13" s="2" customFormat="1" ht="63">
      <c r="A14" s="10">
        <v>11</v>
      </c>
      <c r="B14" s="10">
        <v>74</v>
      </c>
      <c r="C14" s="10" t="s">
        <v>9</v>
      </c>
      <c r="D14" s="9" t="s">
        <v>15</v>
      </c>
      <c r="E14" s="11">
        <v>2996385.1499999994</v>
      </c>
      <c r="F14" s="11">
        <v>812000</v>
      </c>
      <c r="G14" s="11"/>
      <c r="H14" s="11">
        <f t="shared" si="0"/>
        <v>812000</v>
      </c>
      <c r="I14" s="11">
        <v>160009.77999999956</v>
      </c>
      <c r="J14" s="11">
        <v>41969.75</v>
      </c>
      <c r="K14" s="11">
        <v>38472.12</v>
      </c>
      <c r="M14" s="4"/>
    </row>
    <row r="15" spans="1:13" s="2" customFormat="1" ht="31.5">
      <c r="A15" s="10">
        <v>12</v>
      </c>
      <c r="B15" s="10">
        <v>84</v>
      </c>
      <c r="C15" s="10" t="s">
        <v>2</v>
      </c>
      <c r="D15" s="9" t="s">
        <v>15</v>
      </c>
      <c r="E15" s="11">
        <v>56455216.690000005</v>
      </c>
      <c r="F15" s="11">
        <v>42566000</v>
      </c>
      <c r="G15" s="11"/>
      <c r="H15" s="11">
        <f t="shared" si="0"/>
        <v>42566000</v>
      </c>
      <c r="I15" s="11">
        <v>13676366</v>
      </c>
      <c r="J15" s="11">
        <v>0</v>
      </c>
      <c r="K15" s="11">
        <v>0</v>
      </c>
      <c r="M15" s="4"/>
    </row>
    <row r="16" spans="1:13" ht="15.75">
      <c r="A16" s="5"/>
      <c r="B16" s="5"/>
      <c r="C16" s="15" t="s">
        <v>22</v>
      </c>
      <c r="D16" s="16"/>
      <c r="E16" s="12">
        <f aca="true" t="shared" si="1" ref="E16:K16">SUM(E4:E15)</f>
        <v>372187362.8896774</v>
      </c>
      <c r="F16" s="12">
        <f t="shared" si="1"/>
        <v>250658000</v>
      </c>
      <c r="G16" s="12">
        <f t="shared" si="1"/>
        <v>0</v>
      </c>
      <c r="H16" s="12">
        <f t="shared" si="1"/>
        <v>250658000</v>
      </c>
      <c r="I16" s="12">
        <f t="shared" si="1"/>
        <v>25769410.53</v>
      </c>
      <c r="J16" s="12">
        <f t="shared" si="1"/>
        <v>11237757.669999998</v>
      </c>
      <c r="K16" s="12">
        <f t="shared" si="1"/>
        <v>42716.12</v>
      </c>
      <c r="M16" s="4"/>
    </row>
    <row r="17" spans="1:11" s="3" customFormat="1" ht="32.25" customHeight="1">
      <c r="A17" s="13"/>
      <c r="B17" s="13"/>
      <c r="C17" s="17" t="s">
        <v>23</v>
      </c>
      <c r="D17" s="18"/>
      <c r="E17" s="14"/>
      <c r="F17" s="14">
        <v>50216000</v>
      </c>
      <c r="G17" s="14">
        <f>191000-100000-191000</f>
        <v>-100000</v>
      </c>
      <c r="H17" s="11">
        <f>F17+G17</f>
        <v>50116000</v>
      </c>
      <c r="I17" s="14"/>
      <c r="J17" s="14"/>
      <c r="K17" s="14"/>
    </row>
  </sheetData>
  <sheetProtection/>
  <autoFilter ref="A2:K17"/>
  <mergeCells count="2">
    <mergeCell ref="C16:D16"/>
    <mergeCell ref="C17:D17"/>
  </mergeCells>
  <printOptions horizontalCentered="1"/>
  <pageMargins left="0.984251968503937" right="0.1968503937007874" top="2.047244094488189" bottom="0.5511811023622047" header="1.1023622047244095" footer="0.31496062992125984"/>
  <pageSetup horizontalDpi="300" verticalDpi="300" orientation="landscape" paperSize="8" r:id="rId1"/>
  <headerFooter alignWithMargins="0">
    <oddHeader>&amp;L&amp;12ROMÂNIA 
JUDEŢUL MUREŞ
CONSILIUL JUDEŢEAN MUREŞ&amp;C
&amp;14Lista programelor multianuale pentru anul 2013&amp;R&amp;"Arial,Aldin"&amp;12Anexa nr. 10/b la HCJM nr.          /                                       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Csaba.Friss</cp:lastModifiedBy>
  <cp:lastPrinted>2013-10-24T17:34:43Z</cp:lastPrinted>
  <dcterms:created xsi:type="dcterms:W3CDTF">1996-10-14T23:33:28Z</dcterms:created>
  <dcterms:modified xsi:type="dcterms:W3CDTF">2013-10-24T17:34:46Z</dcterms:modified>
  <cp:category/>
  <cp:version/>
  <cp:contentType/>
  <cp:contentStatus/>
</cp:coreProperties>
</file>