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35" windowHeight="7425" activeTab="0"/>
  </bookViews>
  <sheets>
    <sheet name="anexa 8" sheetId="1" r:id="rId1"/>
  </sheets>
  <definedNames>
    <definedName name="_xlnm._FilterDatabase" localSheetId="0" hidden="1">'anexa 8'!$A$3:$E$108</definedName>
    <definedName name="_xlnm.Print_Titles" localSheetId="0">'anexa 8'!$1:$3</definedName>
  </definedNames>
  <calcPr fullCalcOnLoad="1"/>
</workbook>
</file>

<file path=xl/sharedStrings.xml><?xml version="1.0" encoding="utf-8"?>
<sst xmlns="http://schemas.openxmlformats.org/spreadsheetml/2006/main" count="149" uniqueCount="132">
  <si>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</si>
  <si>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</si>
  <si>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</si>
  <si>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</si>
  <si>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</si>
  <si>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</si>
  <si>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</si>
  <si>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Reparaţii exterioare</t>
  </si>
  <si>
    <t xml:space="preserve">Imobil str. Primăriei nr.2  </t>
  </si>
  <si>
    <t xml:space="preserve">Reparaţii tâmplărie </t>
  </si>
  <si>
    <t>Reparaţii curente</t>
  </si>
  <si>
    <t>CENTRUL ŞCOLAR PENTRU EDUCAŢIE INCLUZIVĂ NR.1</t>
  </si>
  <si>
    <t>Clădirea Centrului Şcolar ptr. Educaţie Incluzivă nr.1</t>
  </si>
  <si>
    <t>Igienizare bloc alimentar şi grupuri sanitare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</si>
  <si>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</si>
  <si>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</si>
  <si>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</si>
  <si>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</si>
  <si>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>Palatul Culturii</t>
  </si>
  <si>
    <t>Verificat PRAM Palatul Culturii</t>
  </si>
  <si>
    <t>Secţia de artă -Palatul Culturii</t>
  </si>
  <si>
    <t>Reparaţii ferestre depozite şi săli de expoziţie din palatul Culturii, etaj III, aripa stângă</t>
  </si>
  <si>
    <t>Castel Gurghiu</t>
  </si>
  <si>
    <t>Reparaţii acoperiş</t>
  </si>
  <si>
    <t>Secţia de Etnografie</t>
  </si>
  <si>
    <t>Înlocuire tablou electric general pentru branşament şi tablouri electrice de distribuţie curent electric</t>
  </si>
  <si>
    <t xml:space="preserve">D.G.A.S.P.C. MUREŞ   </t>
  </si>
  <si>
    <t>CSCDN Sighisoara</t>
  </si>
  <si>
    <t>TOTAL</t>
  </si>
  <si>
    <t>CRCDN - Tg. Mures</t>
  </si>
  <si>
    <t>CRRN Călugăreni</t>
  </si>
  <si>
    <t>CIA Reghin - Casa Sperantei</t>
  </si>
  <si>
    <t>Igienizare camere</t>
  </si>
  <si>
    <t>CRRN Reghin</t>
  </si>
  <si>
    <t>Căminul pentru persoane vârstnice Ideciu de Jos</t>
  </si>
  <si>
    <t xml:space="preserve">TOTAL REPARATII, din care:                                                                </t>
  </si>
  <si>
    <t>Clădirea Centrului Şcolar ptr. Educaţie Incluzivă nr.2</t>
  </si>
  <si>
    <t>Igienizarea şi zugrăvirea  sălilor de clasă, a grupurilor sanitare, a holurilor şi a coridoarelor</t>
  </si>
  <si>
    <t xml:space="preserve">Muzeul Judeţean MUREŞ                             </t>
  </si>
  <si>
    <t>Cap. bug.</t>
  </si>
  <si>
    <t>Reparaţii faţadă+acoperiş</t>
  </si>
  <si>
    <t>Restaurare holul mare+casa scărilor</t>
  </si>
  <si>
    <t>Cetatea Medievală</t>
  </si>
  <si>
    <t>Zugrăveli interioare</t>
  </si>
  <si>
    <t>CAPITOL 67</t>
  </si>
  <si>
    <t>Imobil Şcoala de Arte - P-ţa Trandafirilor nr. 5</t>
  </si>
  <si>
    <t xml:space="preserve">Reparaţii faţadă </t>
  </si>
  <si>
    <t>Lucrări de reparaţii şi igienizări</t>
  </si>
  <si>
    <t>CIA Sighişoara</t>
  </si>
  <si>
    <t xml:space="preserve">Parcare Spital Clinic Judeţean de Urgenţă </t>
  </si>
  <si>
    <t>Reparaţii</t>
  </si>
  <si>
    <t>BIBLIOTECA JUDEŢEANĂ</t>
  </si>
  <si>
    <t>CIA Lunca Mureşului</t>
  </si>
  <si>
    <t>reparat şi igienizat pavilion C</t>
  </si>
  <si>
    <t>reparat şi igienizat spălătorie, lenjerie</t>
  </si>
  <si>
    <t>reparat şi igienizat pavilion A</t>
  </si>
  <si>
    <t>Reparaţie acoperiş clădire administrativă</t>
  </si>
  <si>
    <t>Reparaţie acoperiş atelier complex spalat.</t>
  </si>
  <si>
    <t>Reparaţii bai sărate</t>
  </si>
  <si>
    <t>Reparat si înlocuit geamuri si uşi Pav.II</t>
  </si>
  <si>
    <t>Cl. administrativă</t>
  </si>
  <si>
    <t>Atel.compl.spalat.</t>
  </si>
  <si>
    <t xml:space="preserve">Pavilion I      </t>
  </si>
  <si>
    <t>Pavilion II</t>
  </si>
  <si>
    <t>Reparaţii autocar</t>
  </si>
  <si>
    <t>CRCDN - str. Branului --Igienizari interioare</t>
  </si>
  <si>
    <t>CRCDN - str. Slatina -- Igienizari interioare</t>
  </si>
  <si>
    <t>CRCDN - str. Turnu Rosu --  Igienizari interioare</t>
  </si>
  <si>
    <t>CRCDN - str. Stramba -- Igienizari interioare</t>
  </si>
  <si>
    <t>CRCDN - Ceuaş</t>
  </si>
  <si>
    <t>CRCDN Ceuas -str. Bala -- Igienizari interioare</t>
  </si>
  <si>
    <t>CRCDN Ceuas -str. Laposa -- Igienizari interioare</t>
  </si>
  <si>
    <t>CRCDN Ceuas -str. Principala -- Igienizari interioare</t>
  </si>
  <si>
    <t>CRCDN Ceuas -str. Primariei -- Igienizari interioare</t>
  </si>
  <si>
    <t>DGASPC-Aparat propriu</t>
  </si>
  <si>
    <t>Reparatii si igienizari interior pe holuri si bai,  montat parchet holuri si gresie bai corp A</t>
  </si>
  <si>
    <t>Reparatie instalatie electrica corp A</t>
  </si>
  <si>
    <t>Reparat instalatie electrica atelier intretinere</t>
  </si>
  <si>
    <t>Igienizari  interioare</t>
  </si>
  <si>
    <t>Reparat/schimbat instalaţie electrică</t>
  </si>
  <si>
    <t>Reparat marmita masina de gatit</t>
  </si>
  <si>
    <t>Reparat instalaţii sanitare</t>
  </si>
  <si>
    <t>SIRU</t>
  </si>
  <si>
    <t>CTF JUDEŢ</t>
  </si>
  <si>
    <t>Reparatii instalatii electrice, sanitare, igienizari  la CTF Judet</t>
  </si>
  <si>
    <t>CTF SANCRAI -SANTANA</t>
  </si>
  <si>
    <t>Reparare instalatie electrica - 11 case CTF Sancrai</t>
  </si>
  <si>
    <t>Reparare si consolidare pavaj exterior 12 CTF</t>
  </si>
  <si>
    <t>CTF REGHIN-PETELEA</t>
  </si>
  <si>
    <t>Lucrari reparatii acoperis CTF Subcetate</t>
  </si>
  <si>
    <t>Lucrari reparatii gard despartitor CTF Reghin -Petelea</t>
  </si>
  <si>
    <t>Lucrari instalare plase insecte la CTF Rodeni 6/12, CTF Subcetate 26, CTF Fagaras 4/60, CTF Garii 2/15, CTF Garii 2/18</t>
  </si>
  <si>
    <t>Reparare auto Citroen Jumper</t>
  </si>
  <si>
    <t>Repararea scaunelor</t>
  </si>
  <si>
    <t>Reparatii acoperis corp cladire</t>
  </si>
  <si>
    <t>CIA Căpuş</t>
  </si>
  <si>
    <t xml:space="preserve">Lucrari reparatie,intretinere si igienizare interioare  corpul A  CIA                                      </t>
  </si>
  <si>
    <t>Lucrari reparatie,intretinere si igienizare interioara corpul B  CIA</t>
  </si>
  <si>
    <t>Lucrari reparatie acoperis corpul A CIA</t>
  </si>
  <si>
    <t>Lucrari de reparatie,intretinere si igienizare interioara locatia CITO</t>
  </si>
  <si>
    <t>Lucrari reparatie,intretinere si igenizare interioara locatia LP</t>
  </si>
  <si>
    <t>CRRN Brâncoveneşti</t>
  </si>
  <si>
    <t>Reparat Spălătorie interior</t>
  </si>
  <si>
    <t>Reparat Uscătorie interior</t>
  </si>
  <si>
    <t>Reparat acoperiş Pavilion Elveţian</t>
  </si>
  <si>
    <t>Reparaţii interioare hala cazane</t>
  </si>
  <si>
    <t>Înlocuit şi montat încuietori la mobilierul din Muzeul Teleki</t>
  </si>
  <si>
    <t>Reparaţii depozit carte veche, 3 depozite publicaţii periodice, sala de lectură periodice+spaţiu de la et.1</t>
  </si>
  <si>
    <t>Confecţionat rafturi metalice</t>
  </si>
  <si>
    <t>Reparaţii curente urgente la instalaţia apă, gaz, canalizare</t>
  </si>
  <si>
    <t>Biblioteca Teleki</t>
  </si>
  <si>
    <t>CIA Glodeni</t>
  </si>
  <si>
    <t>Verificare PRAM</t>
  </si>
  <si>
    <t xml:space="preserve">Întreţinere sistem de alarmă  </t>
  </si>
  <si>
    <t>Verificare stingătoare</t>
  </si>
  <si>
    <t>Verificare sistem de încălzire Palatul Culturii, Mărăşti, Cetatea Medievală</t>
  </si>
  <si>
    <t xml:space="preserve">Renovarea faţadelor </t>
  </si>
  <si>
    <t>Renovare şemineu renascentist</t>
  </si>
  <si>
    <t>Reparaţii şi zugrăveli săli de expoziţie (galeria de artă clasică maghiară), etajul III , aripa stângă şi birouri etajul IV</t>
  </si>
  <si>
    <t>Alte reparaţii curente</t>
  </si>
  <si>
    <t>Sediu administrativ</t>
  </si>
  <si>
    <t>Magazie tehnica+garaj</t>
  </si>
  <si>
    <t xml:space="preserve">Reparatii curente exterioare si interioare </t>
  </si>
  <si>
    <t>Sala de repetiţi B-dul 1848 nr.47</t>
  </si>
  <si>
    <t>Reparaţii vestiare şi geamuri</t>
  </si>
  <si>
    <t>Sala de repetiti-str.Revoluţiei nr.45</t>
  </si>
  <si>
    <t>Reparaţii  (demolare zid desparţitor)</t>
  </si>
  <si>
    <t>Reparaţii sistem de încălzire centrală</t>
  </si>
  <si>
    <t xml:space="preserve">Lucrari  de igienizare si intretinere </t>
  </si>
  <si>
    <t>Propuneri 2012</t>
  </si>
  <si>
    <t>CAPITOL 60</t>
  </si>
  <si>
    <t>Auttoturisme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</si>
</sst>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9" fillId="20" borderId="1" applyNumberFormat="0" applyAlignment="0" applyProtection="0"/>
    <xf numFmtId="0" fontId="22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6" fillId="11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5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6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4.140625" style="25" customWidth="1"/>
    <col min="2" max="2" width="5.8515625" style="26" customWidth="1"/>
    <col min="3" max="3" width="30.00390625" style="27" customWidth="1"/>
    <col min="4" max="4" width="51.7109375" style="28" customWidth="1"/>
    <col min="5" max="5" width="11.28125" style="21" customWidth="1"/>
    <col min="6" max="16384" width="9.140625" style="21" customWidth="1"/>
  </cols>
  <sheetData>
    <row r="1" spans="1:5" ht="23.25" customHeight="1">
      <c r="A1" s="91" t="s">
        <v>0</v>
      </c>
      <c r="B1" s="93" t="s">
        <v>39</v>
      </c>
      <c r="C1" s="93" t="s">
        <v>1</v>
      </c>
      <c r="D1" s="95" t="s">
        <v>2</v>
      </c>
      <c r="E1" s="97" t="s">
        <v>129</v>
      </c>
    </row>
    <row r="2" spans="1:5" ht="13.5" thickBot="1">
      <c r="A2" s="92"/>
      <c r="B2" s="94"/>
      <c r="C2" s="94"/>
      <c r="D2" s="96"/>
      <c r="E2" s="98"/>
    </row>
    <row r="3" spans="1:5" s="55" customFormat="1" ht="13.5" thickBot="1">
      <c r="A3" s="31">
        <v>0</v>
      </c>
      <c r="B3" s="32" t="s">
        <v>3</v>
      </c>
      <c r="C3" s="31">
        <v>2</v>
      </c>
      <c r="D3" s="32" t="s">
        <v>4</v>
      </c>
      <c r="E3" s="56">
        <v>4</v>
      </c>
    </row>
    <row r="4" spans="1:6" ht="12.75">
      <c r="A4" s="46"/>
      <c r="B4" s="47"/>
      <c r="C4" s="48" t="s">
        <v>35</v>
      </c>
      <c r="D4" s="49"/>
      <c r="E4" s="50">
        <f>E5+E17+E19+E21+E23+E47+E104</f>
        <v>3880000</v>
      </c>
      <c r="F4" s="73"/>
    </row>
    <row r="5" spans="1:6" ht="12.75">
      <c r="A5" s="33"/>
      <c r="B5" s="1"/>
      <c r="C5" s="2" t="s">
        <v>5</v>
      </c>
      <c r="D5" s="3"/>
      <c r="E5" s="34">
        <f>E6+E14+E12</f>
        <v>907000</v>
      </c>
      <c r="F5" s="73"/>
    </row>
    <row r="6" spans="1:6" ht="12.75">
      <c r="A6" s="35"/>
      <c r="B6" s="19"/>
      <c r="C6" s="4" t="s">
        <v>6</v>
      </c>
      <c r="D6" s="5"/>
      <c r="E6" s="36">
        <f>SUM(E7:E11)</f>
        <v>746000</v>
      </c>
      <c r="F6" s="73"/>
    </row>
    <row r="7" spans="1:6" ht="12.75">
      <c r="A7" s="30">
        <v>1</v>
      </c>
      <c r="B7" s="86">
        <v>51</v>
      </c>
      <c r="C7" s="88" t="s">
        <v>120</v>
      </c>
      <c r="D7" s="22" t="s">
        <v>7</v>
      </c>
      <c r="E7" s="23">
        <v>250000</v>
      </c>
      <c r="F7" s="73"/>
    </row>
    <row r="8" spans="1:6" ht="25.5">
      <c r="A8" s="30">
        <v>2</v>
      </c>
      <c r="B8" s="87"/>
      <c r="C8" s="89"/>
      <c r="D8" s="52" t="s">
        <v>25</v>
      </c>
      <c r="E8" s="23">
        <v>30000</v>
      </c>
      <c r="F8" s="73"/>
    </row>
    <row r="9" spans="1:6" ht="12.75">
      <c r="A9" s="30">
        <v>3</v>
      </c>
      <c r="B9" s="18">
        <v>51</v>
      </c>
      <c r="C9" s="20" t="s">
        <v>8</v>
      </c>
      <c r="D9" s="22" t="s">
        <v>9</v>
      </c>
      <c r="E9" s="23">
        <v>64000</v>
      </c>
      <c r="F9" s="73"/>
    </row>
    <row r="10" spans="1:6" ht="25.5">
      <c r="A10" s="30">
        <v>4</v>
      </c>
      <c r="B10" s="18">
        <v>51</v>
      </c>
      <c r="C10" s="51" t="s">
        <v>49</v>
      </c>
      <c r="D10" s="52" t="s">
        <v>50</v>
      </c>
      <c r="E10" s="23">
        <v>150000</v>
      </c>
      <c r="F10" s="73"/>
    </row>
    <row r="11" spans="1:6" ht="12.75">
      <c r="A11" s="30">
        <v>5</v>
      </c>
      <c r="B11" s="18">
        <v>51</v>
      </c>
      <c r="C11" s="51"/>
      <c r="D11" s="52" t="s">
        <v>119</v>
      </c>
      <c r="E11" s="23">
        <v>252000</v>
      </c>
      <c r="F11" s="73"/>
    </row>
    <row r="12" spans="1:6" ht="12.75">
      <c r="A12" s="37"/>
      <c r="B12" s="6"/>
      <c r="C12" s="4" t="s">
        <v>130</v>
      </c>
      <c r="D12" s="5"/>
      <c r="E12" s="36">
        <f>SUM(E13:E13)</f>
        <v>2000</v>
      </c>
      <c r="F12" s="73"/>
    </row>
    <row r="13" spans="1:6" ht="12.75">
      <c r="A13" s="30">
        <v>6</v>
      </c>
      <c r="B13" s="18">
        <v>60</v>
      </c>
      <c r="C13" s="51" t="s">
        <v>131</v>
      </c>
      <c r="D13" s="52" t="s">
        <v>10</v>
      </c>
      <c r="E13" s="23">
        <v>2000</v>
      </c>
      <c r="F13" s="73"/>
    </row>
    <row r="14" spans="1:6" ht="12.75">
      <c r="A14" s="37"/>
      <c r="B14" s="6"/>
      <c r="C14" s="4" t="s">
        <v>44</v>
      </c>
      <c r="D14" s="5"/>
      <c r="E14" s="36">
        <f>SUM(E15:E16)</f>
        <v>159000</v>
      </c>
      <c r="F14" s="73"/>
    </row>
    <row r="15" spans="1:6" ht="12.75">
      <c r="A15" s="38">
        <v>7</v>
      </c>
      <c r="B15" s="17">
        <v>67</v>
      </c>
      <c r="C15" s="101" t="s">
        <v>45</v>
      </c>
      <c r="D15" s="52" t="s">
        <v>46</v>
      </c>
      <c r="E15" s="23">
        <v>81000</v>
      </c>
      <c r="F15" s="73"/>
    </row>
    <row r="16" spans="1:6" ht="12.75">
      <c r="A16" s="38">
        <v>8</v>
      </c>
      <c r="B16" s="17">
        <v>67</v>
      </c>
      <c r="C16" s="102"/>
      <c r="D16" s="52" t="s">
        <v>23</v>
      </c>
      <c r="E16" s="23">
        <v>78000</v>
      </c>
      <c r="F16" s="73"/>
    </row>
    <row r="17" spans="1:6" ht="25.5">
      <c r="A17" s="39"/>
      <c r="B17" s="8">
        <v>65</v>
      </c>
      <c r="C17" s="9" t="s">
        <v>11</v>
      </c>
      <c r="D17" s="7"/>
      <c r="E17" s="40">
        <f>SUM(E18:E18)</f>
        <v>5000</v>
      </c>
      <c r="F17" s="73"/>
    </row>
    <row r="18" spans="1:6" ht="25.5">
      <c r="A18" s="30">
        <v>1</v>
      </c>
      <c r="B18" s="18">
        <v>65</v>
      </c>
      <c r="C18" s="20" t="s">
        <v>12</v>
      </c>
      <c r="D18" s="22" t="s">
        <v>13</v>
      </c>
      <c r="E18" s="23">
        <v>5000</v>
      </c>
      <c r="F18" s="73"/>
    </row>
    <row r="19" spans="1:6" ht="25.5">
      <c r="A19" s="39"/>
      <c r="B19" s="8">
        <v>65</v>
      </c>
      <c r="C19" s="9" t="s">
        <v>14</v>
      </c>
      <c r="D19" s="7"/>
      <c r="E19" s="40">
        <f>SUM(E20:E20)</f>
        <v>5000</v>
      </c>
      <c r="F19" s="73"/>
    </row>
    <row r="20" spans="1:6" ht="25.5">
      <c r="A20" s="30">
        <v>1</v>
      </c>
      <c r="B20" s="18">
        <v>65</v>
      </c>
      <c r="C20" s="51" t="s">
        <v>36</v>
      </c>
      <c r="D20" s="52" t="s">
        <v>37</v>
      </c>
      <c r="E20" s="23">
        <v>5000</v>
      </c>
      <c r="F20" s="73"/>
    </row>
    <row r="21" spans="1:6" ht="38.25">
      <c r="A21" s="39"/>
      <c r="B21" s="8">
        <v>65</v>
      </c>
      <c r="C21" s="9" t="s">
        <v>15</v>
      </c>
      <c r="D21" s="7"/>
      <c r="E21" s="40">
        <f>SUM(E22:E22)</f>
        <v>5000</v>
      </c>
      <c r="F21" s="73"/>
    </row>
    <row r="22" spans="1:6" ht="12.75">
      <c r="A22" s="30">
        <v>1</v>
      </c>
      <c r="B22" s="18">
        <v>65</v>
      </c>
      <c r="C22" s="62" t="s">
        <v>121</v>
      </c>
      <c r="D22" s="58" t="s">
        <v>122</v>
      </c>
      <c r="E22" s="23">
        <v>5000</v>
      </c>
      <c r="F22" s="73"/>
    </row>
    <row r="23" spans="1:6" ht="12.75">
      <c r="A23" s="41"/>
      <c r="B23" s="10"/>
      <c r="C23" s="11" t="s">
        <v>16</v>
      </c>
      <c r="D23" s="12"/>
      <c r="E23" s="42">
        <f>E24+E29+E42</f>
        <v>2658000</v>
      </c>
      <c r="F23" s="73"/>
    </row>
    <row r="24" spans="1:6" ht="25.5">
      <c r="A24" s="41"/>
      <c r="B24" s="10">
        <v>67</v>
      </c>
      <c r="C24" s="11" t="s">
        <v>17</v>
      </c>
      <c r="D24" s="12"/>
      <c r="E24" s="42">
        <f>SUM(E25:E28)</f>
        <v>28000</v>
      </c>
      <c r="F24" s="73"/>
    </row>
    <row r="25" spans="1:6" ht="12.75">
      <c r="A25" s="43">
        <v>1</v>
      </c>
      <c r="B25" s="15">
        <v>67</v>
      </c>
      <c r="C25" s="57" t="s">
        <v>123</v>
      </c>
      <c r="D25" s="58" t="s">
        <v>124</v>
      </c>
      <c r="E25" s="23">
        <v>5000</v>
      </c>
      <c r="F25" s="73"/>
    </row>
    <row r="26" spans="1:6" ht="12.75">
      <c r="A26" s="43">
        <v>2</v>
      </c>
      <c r="B26" s="15">
        <v>67</v>
      </c>
      <c r="C26" s="57" t="s">
        <v>125</v>
      </c>
      <c r="D26" s="58" t="s">
        <v>126</v>
      </c>
      <c r="E26" s="23">
        <v>5000</v>
      </c>
      <c r="F26" s="73"/>
    </row>
    <row r="27" spans="1:6" ht="12.75">
      <c r="A27" s="43">
        <v>3</v>
      </c>
      <c r="B27" s="15">
        <v>67</v>
      </c>
      <c r="C27" s="57"/>
      <c r="D27" s="58" t="s">
        <v>64</v>
      </c>
      <c r="E27" s="23">
        <v>5000</v>
      </c>
      <c r="F27" s="73"/>
    </row>
    <row r="28" spans="1:6" ht="12.75">
      <c r="A28" s="43">
        <v>4</v>
      </c>
      <c r="B28" s="15">
        <v>67</v>
      </c>
      <c r="C28" s="57"/>
      <c r="D28" s="58" t="s">
        <v>127</v>
      </c>
      <c r="E28" s="23">
        <v>13000</v>
      </c>
      <c r="F28" s="73"/>
    </row>
    <row r="29" spans="1:6" ht="12.75">
      <c r="A29" s="41"/>
      <c r="B29" s="10">
        <v>67</v>
      </c>
      <c r="C29" s="11" t="s">
        <v>38</v>
      </c>
      <c r="D29" s="12"/>
      <c r="E29" s="42">
        <f>SUM(E30:E41)</f>
        <v>2624000</v>
      </c>
      <c r="F29" s="73"/>
    </row>
    <row r="30" spans="1:6" ht="12.75">
      <c r="A30" s="30">
        <v>1</v>
      </c>
      <c r="B30" s="81">
        <v>67</v>
      </c>
      <c r="C30" s="90" t="s">
        <v>18</v>
      </c>
      <c r="D30" s="22" t="s">
        <v>19</v>
      </c>
      <c r="E30" s="23">
        <v>10000</v>
      </c>
      <c r="F30" s="73"/>
    </row>
    <row r="31" spans="1:6" ht="12.75">
      <c r="A31" s="30">
        <v>2</v>
      </c>
      <c r="B31" s="81">
        <v>67</v>
      </c>
      <c r="C31" s="90"/>
      <c r="D31" s="52" t="s">
        <v>40</v>
      </c>
      <c r="E31" s="23">
        <v>1000000</v>
      </c>
      <c r="F31" s="73"/>
    </row>
    <row r="32" spans="1:6" ht="12.75">
      <c r="A32" s="30">
        <v>3</v>
      </c>
      <c r="B32" s="81">
        <v>67</v>
      </c>
      <c r="C32" s="90"/>
      <c r="D32" s="22" t="s">
        <v>41</v>
      </c>
      <c r="E32" s="23">
        <v>1250000</v>
      </c>
      <c r="F32" s="73"/>
    </row>
    <row r="33" spans="1:6" ht="25.5">
      <c r="A33" s="30">
        <v>4</v>
      </c>
      <c r="B33" s="74">
        <v>67</v>
      </c>
      <c r="C33" s="103" t="s">
        <v>20</v>
      </c>
      <c r="D33" s="22" t="s">
        <v>21</v>
      </c>
      <c r="E33" s="23">
        <v>50000</v>
      </c>
      <c r="F33" s="73"/>
    </row>
    <row r="34" spans="1:6" ht="25.5">
      <c r="A34" s="30">
        <v>5</v>
      </c>
      <c r="B34" s="76">
        <v>67</v>
      </c>
      <c r="C34" s="89"/>
      <c r="D34" s="22" t="s">
        <v>118</v>
      </c>
      <c r="E34" s="23">
        <v>15000</v>
      </c>
      <c r="F34" s="73"/>
    </row>
    <row r="35" spans="1:6" ht="12.75">
      <c r="A35" s="30">
        <v>6</v>
      </c>
      <c r="B35" s="74">
        <v>67</v>
      </c>
      <c r="C35" s="75" t="s">
        <v>22</v>
      </c>
      <c r="D35" s="22" t="s">
        <v>23</v>
      </c>
      <c r="E35" s="23">
        <v>250000</v>
      </c>
      <c r="F35" s="73"/>
    </row>
    <row r="36" spans="1:6" ht="12.75">
      <c r="A36" s="30">
        <v>7</v>
      </c>
      <c r="B36" s="74">
        <v>67</v>
      </c>
      <c r="C36" s="59" t="s">
        <v>24</v>
      </c>
      <c r="D36" s="22" t="s">
        <v>116</v>
      </c>
      <c r="E36" s="23">
        <v>28000</v>
      </c>
      <c r="F36" s="73"/>
    </row>
    <row r="37" spans="1:6" ht="12.75">
      <c r="A37" s="30">
        <v>8</v>
      </c>
      <c r="B37" s="74">
        <v>67</v>
      </c>
      <c r="C37" s="77" t="s">
        <v>42</v>
      </c>
      <c r="D37" s="22" t="s">
        <v>117</v>
      </c>
      <c r="E37" s="23">
        <v>10000</v>
      </c>
      <c r="F37" s="73"/>
    </row>
    <row r="38" spans="1:6" ht="12.75">
      <c r="A38" s="30">
        <v>9</v>
      </c>
      <c r="B38" s="74">
        <v>67</v>
      </c>
      <c r="C38" s="61"/>
      <c r="D38" s="52" t="s">
        <v>112</v>
      </c>
      <c r="E38" s="23">
        <v>2000</v>
      </c>
      <c r="F38" s="73"/>
    </row>
    <row r="39" spans="1:6" ht="12.75">
      <c r="A39" s="30">
        <v>10</v>
      </c>
      <c r="B39" s="74">
        <v>67</v>
      </c>
      <c r="C39" s="61"/>
      <c r="D39" s="52" t="s">
        <v>113</v>
      </c>
      <c r="E39" s="23">
        <v>4000</v>
      </c>
      <c r="F39" s="73"/>
    </row>
    <row r="40" spans="1:6" ht="12.75">
      <c r="A40" s="30">
        <v>11</v>
      </c>
      <c r="B40" s="74">
        <v>67</v>
      </c>
      <c r="C40" s="61"/>
      <c r="D40" s="52" t="s">
        <v>114</v>
      </c>
      <c r="E40" s="23">
        <v>2000</v>
      </c>
      <c r="F40" s="73"/>
    </row>
    <row r="41" spans="1:6" ht="25.5">
      <c r="A41" s="30">
        <v>12</v>
      </c>
      <c r="B41" s="74">
        <v>67</v>
      </c>
      <c r="C41" s="61"/>
      <c r="D41" s="52" t="s">
        <v>115</v>
      </c>
      <c r="E41" s="23">
        <v>3000</v>
      </c>
      <c r="F41" s="73"/>
    </row>
    <row r="42" spans="1:6" ht="12.75">
      <c r="A42" s="41"/>
      <c r="B42" s="10">
        <v>67</v>
      </c>
      <c r="C42" s="11" t="s">
        <v>51</v>
      </c>
      <c r="D42" s="12"/>
      <c r="E42" s="42">
        <f>SUM(E43:E46)</f>
        <v>6000</v>
      </c>
      <c r="F42" s="73"/>
    </row>
    <row r="43" spans="1:6" ht="12.75">
      <c r="A43" s="30">
        <v>1</v>
      </c>
      <c r="B43" s="18">
        <v>67</v>
      </c>
      <c r="C43" s="61" t="s">
        <v>110</v>
      </c>
      <c r="D43" s="52" t="s">
        <v>106</v>
      </c>
      <c r="E43" s="23">
        <v>3000</v>
      </c>
      <c r="F43" s="73"/>
    </row>
    <row r="44" spans="1:6" ht="25.5">
      <c r="A44" s="30">
        <v>2</v>
      </c>
      <c r="B44" s="18">
        <v>67</v>
      </c>
      <c r="C44" s="99" t="s">
        <v>18</v>
      </c>
      <c r="D44" s="52" t="s">
        <v>107</v>
      </c>
      <c r="E44" s="23">
        <v>1000</v>
      </c>
      <c r="F44" s="73"/>
    </row>
    <row r="45" spans="1:6" ht="12.75">
      <c r="A45" s="30">
        <v>3</v>
      </c>
      <c r="B45" s="18">
        <v>67</v>
      </c>
      <c r="C45" s="90"/>
      <c r="D45" s="52" t="s">
        <v>108</v>
      </c>
      <c r="E45" s="23">
        <v>1000</v>
      </c>
      <c r="F45" s="73"/>
    </row>
    <row r="46" spans="1:6" ht="12.75">
      <c r="A46" s="30">
        <v>4</v>
      </c>
      <c r="B46" s="18">
        <v>67</v>
      </c>
      <c r="C46" s="100"/>
      <c r="D46" s="52" t="s">
        <v>109</v>
      </c>
      <c r="E46" s="23">
        <v>1000</v>
      </c>
      <c r="F46" s="73"/>
    </row>
    <row r="47" spans="1:6" ht="12.75">
      <c r="A47" s="29"/>
      <c r="B47" s="53">
        <v>68</v>
      </c>
      <c r="C47" s="13" t="s">
        <v>26</v>
      </c>
      <c r="D47" s="14"/>
      <c r="E47" s="44">
        <f>E51+E56+E61+E65+E70+E72+E75+E80+E82+E87+E89+E90+E92+E96+E102+E103</f>
        <v>295000</v>
      </c>
      <c r="F47" s="73"/>
    </row>
    <row r="48" spans="1:6" s="72" customFormat="1" ht="12.75">
      <c r="A48" s="69">
        <v>1</v>
      </c>
      <c r="B48" s="70">
        <v>68</v>
      </c>
      <c r="C48" s="82" t="s">
        <v>27</v>
      </c>
      <c r="D48" s="71" t="s">
        <v>47</v>
      </c>
      <c r="E48" s="23">
        <v>2000</v>
      </c>
      <c r="F48" s="73"/>
    </row>
    <row r="49" spans="1:6" ht="12.75">
      <c r="A49" s="30">
        <v>2</v>
      </c>
      <c r="B49" s="18">
        <v>68</v>
      </c>
      <c r="C49" s="90"/>
      <c r="D49" s="52" t="s">
        <v>92</v>
      </c>
      <c r="E49" s="23">
        <v>2000</v>
      </c>
      <c r="F49" s="73"/>
    </row>
    <row r="50" spans="1:6" ht="12.75">
      <c r="A50" s="30">
        <v>3</v>
      </c>
      <c r="B50" s="18">
        <v>68</v>
      </c>
      <c r="C50" s="90"/>
      <c r="D50" s="52" t="s">
        <v>93</v>
      </c>
      <c r="E50" s="23">
        <v>1000</v>
      </c>
      <c r="F50" s="73"/>
    </row>
    <row r="51" spans="1:6" s="68" customFormat="1" ht="12.75">
      <c r="A51" s="64"/>
      <c r="B51" s="65"/>
      <c r="C51" s="83"/>
      <c r="D51" s="67" t="s">
        <v>28</v>
      </c>
      <c r="E51" s="63">
        <f>SUM(E48:E50)</f>
        <v>5000</v>
      </c>
      <c r="F51" s="73"/>
    </row>
    <row r="52" spans="1:6" ht="12.75">
      <c r="A52" s="30">
        <v>4</v>
      </c>
      <c r="B52" s="18">
        <v>68</v>
      </c>
      <c r="C52" s="84" t="s">
        <v>29</v>
      </c>
      <c r="D52" s="52" t="s">
        <v>65</v>
      </c>
      <c r="E52" s="23">
        <v>1000</v>
      </c>
      <c r="F52" s="73"/>
    </row>
    <row r="53" spans="1:6" ht="12.75">
      <c r="A53" s="30">
        <v>5</v>
      </c>
      <c r="B53" s="18">
        <v>68</v>
      </c>
      <c r="C53" s="84"/>
      <c r="D53" s="52" t="s">
        <v>66</v>
      </c>
      <c r="E53" s="23">
        <v>1000</v>
      </c>
      <c r="F53" s="73"/>
    </row>
    <row r="54" spans="1:6" ht="12.75">
      <c r="A54" s="30">
        <v>6</v>
      </c>
      <c r="B54" s="18">
        <v>68</v>
      </c>
      <c r="C54" s="84"/>
      <c r="D54" s="52" t="s">
        <v>67</v>
      </c>
      <c r="E54" s="23">
        <v>2000</v>
      </c>
      <c r="F54" s="73"/>
    </row>
    <row r="55" spans="1:6" ht="12.75">
      <c r="A55" s="30">
        <v>7</v>
      </c>
      <c r="B55" s="18">
        <v>68</v>
      </c>
      <c r="C55" s="84"/>
      <c r="D55" s="52" t="s">
        <v>68</v>
      </c>
      <c r="E55" s="23">
        <v>1000</v>
      </c>
      <c r="F55" s="73"/>
    </row>
    <row r="56" spans="1:6" s="68" customFormat="1" ht="12.75">
      <c r="A56" s="64"/>
      <c r="B56" s="65"/>
      <c r="C56" s="85"/>
      <c r="D56" s="67" t="s">
        <v>28</v>
      </c>
      <c r="E56" s="63">
        <f>SUM(E52:E55)</f>
        <v>5000</v>
      </c>
      <c r="F56" s="73"/>
    </row>
    <row r="57" spans="1:6" ht="12.75">
      <c r="A57" s="30">
        <v>8</v>
      </c>
      <c r="B57" s="18">
        <v>68</v>
      </c>
      <c r="C57" s="82" t="s">
        <v>69</v>
      </c>
      <c r="D57" s="52" t="s">
        <v>70</v>
      </c>
      <c r="E57" s="23">
        <v>2000</v>
      </c>
      <c r="F57" s="73"/>
    </row>
    <row r="58" spans="1:6" ht="12.75">
      <c r="A58" s="30">
        <v>9</v>
      </c>
      <c r="B58" s="18">
        <v>68</v>
      </c>
      <c r="C58" s="84"/>
      <c r="D58" s="52" t="s">
        <v>71</v>
      </c>
      <c r="E58" s="23">
        <v>1000</v>
      </c>
      <c r="F58" s="73"/>
    </row>
    <row r="59" spans="1:6" ht="12.75">
      <c r="A59" s="30">
        <v>10</v>
      </c>
      <c r="B59" s="18">
        <v>68</v>
      </c>
      <c r="C59" s="84"/>
      <c r="D59" s="52" t="s">
        <v>72</v>
      </c>
      <c r="E59" s="23">
        <v>1000</v>
      </c>
      <c r="F59" s="73"/>
    </row>
    <row r="60" spans="1:6" ht="12.75">
      <c r="A60" s="30">
        <v>11</v>
      </c>
      <c r="B60" s="18">
        <v>68</v>
      </c>
      <c r="C60" s="84"/>
      <c r="D60" s="52" t="s">
        <v>73</v>
      </c>
      <c r="E60" s="23">
        <v>1000</v>
      </c>
      <c r="F60" s="73"/>
    </row>
    <row r="61" spans="1:6" s="68" customFormat="1" ht="12.75">
      <c r="A61" s="64"/>
      <c r="B61" s="65"/>
      <c r="C61" s="85"/>
      <c r="D61" s="67" t="s">
        <v>28</v>
      </c>
      <c r="E61" s="63">
        <f>SUM(E57:E60)</f>
        <v>5000</v>
      </c>
      <c r="F61" s="73"/>
    </row>
    <row r="62" spans="1:6" ht="25.5">
      <c r="A62" s="30">
        <v>12</v>
      </c>
      <c r="B62" s="18">
        <v>68</v>
      </c>
      <c r="C62" s="82" t="s">
        <v>74</v>
      </c>
      <c r="D62" s="52" t="s">
        <v>75</v>
      </c>
      <c r="E62" s="23">
        <v>2000</v>
      </c>
      <c r="F62" s="73"/>
    </row>
    <row r="63" spans="1:6" ht="12.75">
      <c r="A63" s="30">
        <v>13</v>
      </c>
      <c r="B63" s="18">
        <v>68</v>
      </c>
      <c r="C63" s="90"/>
      <c r="D63" s="52" t="s">
        <v>76</v>
      </c>
      <c r="E63" s="23">
        <v>1000</v>
      </c>
      <c r="F63" s="73"/>
    </row>
    <row r="64" spans="1:6" ht="12.75">
      <c r="A64" s="30">
        <v>14</v>
      </c>
      <c r="B64" s="18">
        <v>68</v>
      </c>
      <c r="C64" s="90"/>
      <c r="D64" s="52" t="s">
        <v>77</v>
      </c>
      <c r="E64" s="23">
        <v>2000</v>
      </c>
      <c r="F64" s="73"/>
    </row>
    <row r="65" spans="1:6" s="68" customFormat="1" ht="12.75">
      <c r="A65" s="64"/>
      <c r="B65" s="65"/>
      <c r="C65" s="83"/>
      <c r="D65" s="67" t="s">
        <v>28</v>
      </c>
      <c r="E65" s="63">
        <f>SUM(E62:E64)</f>
        <v>5000</v>
      </c>
      <c r="F65" s="73"/>
    </row>
    <row r="66" spans="1:6" ht="12.75">
      <c r="A66" s="30">
        <v>15</v>
      </c>
      <c r="B66" s="18">
        <v>68</v>
      </c>
      <c r="C66" s="82" t="s">
        <v>82</v>
      </c>
      <c r="D66" s="52" t="s">
        <v>78</v>
      </c>
      <c r="E66" s="23">
        <v>1000</v>
      </c>
      <c r="F66" s="73"/>
    </row>
    <row r="67" spans="1:6" ht="12.75">
      <c r="A67" s="30">
        <v>16</v>
      </c>
      <c r="B67" s="18">
        <v>68</v>
      </c>
      <c r="C67" s="84"/>
      <c r="D67" s="52" t="s">
        <v>79</v>
      </c>
      <c r="E67" s="23">
        <v>1000</v>
      </c>
      <c r="F67" s="73"/>
    </row>
    <row r="68" spans="1:6" ht="12.75">
      <c r="A68" s="30">
        <v>17</v>
      </c>
      <c r="B68" s="18">
        <v>68</v>
      </c>
      <c r="C68" s="84"/>
      <c r="D68" s="52" t="s">
        <v>80</v>
      </c>
      <c r="E68" s="23">
        <v>2000</v>
      </c>
      <c r="F68" s="73"/>
    </row>
    <row r="69" spans="1:6" ht="12.75">
      <c r="A69" s="30">
        <v>18</v>
      </c>
      <c r="B69" s="18">
        <v>68</v>
      </c>
      <c r="C69" s="84"/>
      <c r="D69" s="52" t="s">
        <v>81</v>
      </c>
      <c r="E69" s="23">
        <v>1000</v>
      </c>
      <c r="F69" s="73"/>
    </row>
    <row r="70" spans="1:6" s="68" customFormat="1" ht="12.75">
      <c r="A70" s="64"/>
      <c r="B70" s="65"/>
      <c r="C70" s="85"/>
      <c r="D70" s="67" t="s">
        <v>28</v>
      </c>
      <c r="E70" s="63">
        <f>SUM(E66:E69)</f>
        <v>5000</v>
      </c>
      <c r="F70" s="73"/>
    </row>
    <row r="71" spans="1:6" ht="25.5">
      <c r="A71" s="30">
        <v>19</v>
      </c>
      <c r="B71" s="18">
        <v>68</v>
      </c>
      <c r="C71" s="82" t="s">
        <v>83</v>
      </c>
      <c r="D71" s="52" t="s">
        <v>84</v>
      </c>
      <c r="E71" s="23">
        <v>5000</v>
      </c>
      <c r="F71" s="73"/>
    </row>
    <row r="72" spans="1:6" s="68" customFormat="1" ht="12.75">
      <c r="A72" s="64"/>
      <c r="B72" s="65"/>
      <c r="C72" s="83"/>
      <c r="D72" s="67" t="s">
        <v>28</v>
      </c>
      <c r="E72" s="63">
        <f>SUM(E71:E71)</f>
        <v>5000</v>
      </c>
      <c r="F72" s="73"/>
    </row>
    <row r="73" spans="1:6" ht="12.75">
      <c r="A73" s="30">
        <v>20</v>
      </c>
      <c r="B73" s="18">
        <v>68</v>
      </c>
      <c r="C73" s="82" t="s">
        <v>85</v>
      </c>
      <c r="D73" s="52" t="s">
        <v>86</v>
      </c>
      <c r="E73" s="23">
        <v>2000</v>
      </c>
      <c r="F73" s="73"/>
    </row>
    <row r="74" spans="1:6" ht="12.75">
      <c r="A74" s="30">
        <v>21</v>
      </c>
      <c r="B74" s="18">
        <v>68</v>
      </c>
      <c r="C74" s="84"/>
      <c r="D74" s="52" t="s">
        <v>87</v>
      </c>
      <c r="E74" s="23">
        <v>2000</v>
      </c>
      <c r="F74" s="73"/>
    </row>
    <row r="75" spans="1:6" s="68" customFormat="1" ht="12.75">
      <c r="A75" s="64"/>
      <c r="B75" s="65"/>
      <c r="C75" s="85"/>
      <c r="D75" s="67" t="s">
        <v>28</v>
      </c>
      <c r="E75" s="63">
        <f>SUM(E73:E74)</f>
        <v>4000</v>
      </c>
      <c r="F75" s="73"/>
    </row>
    <row r="76" spans="1:6" ht="12.75">
      <c r="A76" s="30">
        <v>22</v>
      </c>
      <c r="B76" s="18">
        <v>68</v>
      </c>
      <c r="C76" s="82" t="s">
        <v>88</v>
      </c>
      <c r="D76" s="52" t="s">
        <v>128</v>
      </c>
      <c r="E76" s="23">
        <v>1000</v>
      </c>
      <c r="F76" s="73"/>
    </row>
    <row r="77" spans="1:6" ht="12.75">
      <c r="A77" s="30">
        <v>23</v>
      </c>
      <c r="B77" s="18">
        <v>68</v>
      </c>
      <c r="C77" s="84"/>
      <c r="D77" s="52" t="s">
        <v>89</v>
      </c>
      <c r="E77" s="23">
        <v>1000</v>
      </c>
      <c r="F77" s="73"/>
    </row>
    <row r="78" spans="1:6" ht="12.75">
      <c r="A78" s="30">
        <v>24</v>
      </c>
      <c r="B78" s="18">
        <v>68</v>
      </c>
      <c r="C78" s="84"/>
      <c r="D78" s="52" t="s">
        <v>90</v>
      </c>
      <c r="E78" s="23">
        <v>1000</v>
      </c>
      <c r="F78" s="73"/>
    </row>
    <row r="79" spans="1:6" ht="38.25">
      <c r="A79" s="30">
        <v>25</v>
      </c>
      <c r="B79" s="18">
        <v>68</v>
      </c>
      <c r="C79" s="84"/>
      <c r="D79" s="52" t="s">
        <v>91</v>
      </c>
      <c r="E79" s="23">
        <v>2000</v>
      </c>
      <c r="F79" s="73"/>
    </row>
    <row r="80" spans="1:6" s="68" customFormat="1" ht="12.75">
      <c r="A80" s="64"/>
      <c r="B80" s="65"/>
      <c r="C80" s="85"/>
      <c r="D80" s="67" t="s">
        <v>28</v>
      </c>
      <c r="E80" s="63">
        <f>SUM(E76:E79)</f>
        <v>5000</v>
      </c>
      <c r="F80" s="73"/>
    </row>
    <row r="81" spans="1:6" ht="12.75">
      <c r="A81" s="30">
        <v>26</v>
      </c>
      <c r="B81" s="18">
        <v>68</v>
      </c>
      <c r="C81" s="84" t="s">
        <v>30</v>
      </c>
      <c r="D81" s="52" t="s">
        <v>10</v>
      </c>
      <c r="E81" s="23">
        <v>200000</v>
      </c>
      <c r="F81" s="73"/>
    </row>
    <row r="82" spans="1:6" s="68" customFormat="1" ht="12.75">
      <c r="A82" s="64"/>
      <c r="B82" s="65"/>
      <c r="C82" s="85"/>
      <c r="D82" s="67" t="s">
        <v>28</v>
      </c>
      <c r="E82" s="63">
        <f>SUM(E81:E81)</f>
        <v>200000</v>
      </c>
      <c r="F82" s="73"/>
    </row>
    <row r="83" spans="1:6" ht="12.75">
      <c r="A83" s="30">
        <v>27</v>
      </c>
      <c r="B83" s="18">
        <v>68</v>
      </c>
      <c r="C83" s="84" t="s">
        <v>101</v>
      </c>
      <c r="D83" s="52" t="s">
        <v>102</v>
      </c>
      <c r="E83" s="23">
        <v>10000</v>
      </c>
      <c r="F83" s="73"/>
    </row>
    <row r="84" spans="1:6" ht="12.75">
      <c r="A84" s="30">
        <v>28</v>
      </c>
      <c r="B84" s="78">
        <v>68</v>
      </c>
      <c r="C84" s="84"/>
      <c r="D84" s="52" t="s">
        <v>103</v>
      </c>
      <c r="E84" s="23">
        <v>10000</v>
      </c>
      <c r="F84" s="73"/>
    </row>
    <row r="85" spans="1:6" ht="12.75">
      <c r="A85" s="30">
        <v>29</v>
      </c>
      <c r="B85" s="78">
        <v>68</v>
      </c>
      <c r="C85" s="84"/>
      <c r="D85" s="52" t="s">
        <v>104</v>
      </c>
      <c r="E85" s="23">
        <v>5000</v>
      </c>
      <c r="F85" s="73"/>
    </row>
    <row r="86" spans="1:6" ht="12.75">
      <c r="A86" s="30">
        <v>30</v>
      </c>
      <c r="B86" s="78">
        <v>68</v>
      </c>
      <c r="C86" s="84"/>
      <c r="D86" s="52" t="s">
        <v>105</v>
      </c>
      <c r="E86" s="23">
        <v>5000</v>
      </c>
      <c r="F86" s="73"/>
    </row>
    <row r="87" spans="1:6" s="68" customFormat="1" ht="12.75">
      <c r="A87" s="64"/>
      <c r="B87" s="78"/>
      <c r="C87" s="85"/>
      <c r="D87" s="67" t="s">
        <v>28</v>
      </c>
      <c r="E87" s="63">
        <f>SUM(E83:E86)</f>
        <v>30000</v>
      </c>
      <c r="F87" s="73"/>
    </row>
    <row r="88" spans="1:6" ht="12.75">
      <c r="A88" s="30">
        <v>31</v>
      </c>
      <c r="B88" s="78">
        <v>68</v>
      </c>
      <c r="C88" s="84" t="s">
        <v>31</v>
      </c>
      <c r="D88" s="52" t="s">
        <v>32</v>
      </c>
      <c r="E88" s="23">
        <v>1000</v>
      </c>
      <c r="F88" s="73"/>
    </row>
    <row r="89" spans="1:6" s="68" customFormat="1" ht="12.75">
      <c r="A89" s="64"/>
      <c r="B89" s="78"/>
      <c r="C89" s="85"/>
      <c r="D89" s="67" t="s">
        <v>28</v>
      </c>
      <c r="E89" s="63">
        <f>SUM(E88:E88)</f>
        <v>1000</v>
      </c>
      <c r="F89" s="73"/>
    </row>
    <row r="90" spans="1:6" s="68" customFormat="1" ht="12.75">
      <c r="A90" s="64">
        <v>32</v>
      </c>
      <c r="B90" s="79">
        <v>68</v>
      </c>
      <c r="C90" s="66" t="s">
        <v>33</v>
      </c>
      <c r="D90" s="67" t="s">
        <v>43</v>
      </c>
      <c r="E90" s="63">
        <v>5000</v>
      </c>
      <c r="F90" s="80"/>
    </row>
    <row r="91" spans="1:6" ht="12.75">
      <c r="A91" s="30">
        <v>33</v>
      </c>
      <c r="B91" s="78">
        <v>68</v>
      </c>
      <c r="C91" s="84" t="s">
        <v>48</v>
      </c>
      <c r="D91" s="52" t="s">
        <v>94</v>
      </c>
      <c r="E91" s="23">
        <v>5000</v>
      </c>
      <c r="F91" s="73"/>
    </row>
    <row r="92" spans="1:6" s="68" customFormat="1" ht="12.75">
      <c r="A92" s="64"/>
      <c r="B92" s="78"/>
      <c r="C92" s="85"/>
      <c r="D92" s="67" t="s">
        <v>28</v>
      </c>
      <c r="E92" s="63">
        <f>SUM(E91:E91)</f>
        <v>5000</v>
      </c>
      <c r="F92" s="73"/>
    </row>
    <row r="93" spans="1:6" ht="12.75">
      <c r="A93" s="30">
        <v>34</v>
      </c>
      <c r="B93" s="78">
        <v>68</v>
      </c>
      <c r="C93" s="82" t="s">
        <v>52</v>
      </c>
      <c r="D93" s="52" t="s">
        <v>53</v>
      </c>
      <c r="E93" s="23">
        <v>2000</v>
      </c>
      <c r="F93" s="73"/>
    </row>
    <row r="94" spans="1:6" ht="12.75">
      <c r="A94" s="30">
        <v>35</v>
      </c>
      <c r="B94" s="78">
        <v>68</v>
      </c>
      <c r="C94" s="84"/>
      <c r="D94" s="52" t="s">
        <v>54</v>
      </c>
      <c r="E94" s="23">
        <v>1000</v>
      </c>
      <c r="F94" s="73"/>
    </row>
    <row r="95" spans="1:6" ht="12.75">
      <c r="A95" s="30">
        <v>36</v>
      </c>
      <c r="B95" s="78">
        <v>68</v>
      </c>
      <c r="C95" s="84"/>
      <c r="D95" s="52" t="s">
        <v>55</v>
      </c>
      <c r="E95" s="23">
        <v>2000</v>
      </c>
      <c r="F95" s="73"/>
    </row>
    <row r="96" spans="1:6" s="68" customFormat="1" ht="12.75">
      <c r="A96" s="64"/>
      <c r="B96" s="78"/>
      <c r="C96" s="85"/>
      <c r="D96" s="67" t="s">
        <v>28</v>
      </c>
      <c r="E96" s="63">
        <f>SUM(E93:E95)</f>
        <v>5000</v>
      </c>
      <c r="F96" s="73"/>
    </row>
    <row r="97" spans="1:6" ht="25.5">
      <c r="A97" s="30">
        <v>37</v>
      </c>
      <c r="B97" s="78">
        <v>68</v>
      </c>
      <c r="C97" s="82" t="s">
        <v>95</v>
      </c>
      <c r="D97" s="52" t="s">
        <v>96</v>
      </c>
      <c r="E97" s="23">
        <v>1000</v>
      </c>
      <c r="F97" s="73"/>
    </row>
    <row r="98" spans="1:6" ht="25.5">
      <c r="A98" s="30">
        <v>38</v>
      </c>
      <c r="B98" s="78">
        <v>68</v>
      </c>
      <c r="C98" s="84"/>
      <c r="D98" s="52" t="s">
        <v>97</v>
      </c>
      <c r="E98" s="23">
        <v>1000</v>
      </c>
      <c r="F98" s="73"/>
    </row>
    <row r="99" spans="1:6" ht="12.75">
      <c r="A99" s="30">
        <v>39</v>
      </c>
      <c r="B99" s="78">
        <v>68</v>
      </c>
      <c r="C99" s="84"/>
      <c r="D99" s="52" t="s">
        <v>98</v>
      </c>
      <c r="E99" s="23">
        <v>1000</v>
      </c>
      <c r="F99" s="73"/>
    </row>
    <row r="100" spans="1:6" ht="25.5">
      <c r="A100" s="30">
        <v>40</v>
      </c>
      <c r="B100" s="78">
        <v>68</v>
      </c>
      <c r="C100" s="84"/>
      <c r="D100" s="52" t="s">
        <v>99</v>
      </c>
      <c r="E100" s="23">
        <v>1000</v>
      </c>
      <c r="F100" s="73"/>
    </row>
    <row r="101" spans="1:6" ht="12.75">
      <c r="A101" s="30">
        <v>41</v>
      </c>
      <c r="B101" s="78">
        <v>68</v>
      </c>
      <c r="C101" s="84"/>
      <c r="D101" s="52" t="s">
        <v>100</v>
      </c>
      <c r="E101" s="23">
        <v>1000</v>
      </c>
      <c r="F101" s="73"/>
    </row>
    <row r="102" spans="1:6" s="68" customFormat="1" ht="12.75">
      <c r="A102" s="64"/>
      <c r="B102" s="78"/>
      <c r="C102" s="85"/>
      <c r="D102" s="67" t="s">
        <v>28</v>
      </c>
      <c r="E102" s="63">
        <f>SUM(E97:E101)</f>
        <v>5000</v>
      </c>
      <c r="F102" s="73"/>
    </row>
    <row r="103" spans="1:6" s="68" customFormat="1" ht="12.75">
      <c r="A103" s="64">
        <v>42</v>
      </c>
      <c r="B103" s="79">
        <v>68</v>
      </c>
      <c r="C103" s="66" t="s">
        <v>111</v>
      </c>
      <c r="D103" s="67" t="s">
        <v>10</v>
      </c>
      <c r="E103" s="63">
        <v>5000</v>
      </c>
      <c r="F103" s="80"/>
    </row>
    <row r="104" spans="1:6" ht="25.5">
      <c r="A104" s="60"/>
      <c r="B104" s="54">
        <v>68</v>
      </c>
      <c r="C104" s="24" t="s">
        <v>34</v>
      </c>
      <c r="D104" s="16"/>
      <c r="E104" s="45">
        <f>SUM(E105:E108)</f>
        <v>5000</v>
      </c>
      <c r="F104" s="73"/>
    </row>
    <row r="105" spans="1:6" ht="12.75">
      <c r="A105" s="43">
        <v>1</v>
      </c>
      <c r="B105" s="17">
        <v>68</v>
      </c>
      <c r="C105" s="62" t="s">
        <v>60</v>
      </c>
      <c r="D105" s="58" t="s">
        <v>56</v>
      </c>
      <c r="E105" s="23">
        <v>1000</v>
      </c>
      <c r="F105" s="73"/>
    </row>
    <row r="106" spans="1:6" ht="12.75">
      <c r="A106" s="43">
        <v>2</v>
      </c>
      <c r="B106" s="17">
        <v>68</v>
      </c>
      <c r="C106" s="62" t="s">
        <v>61</v>
      </c>
      <c r="D106" s="58" t="s">
        <v>57</v>
      </c>
      <c r="E106" s="23">
        <v>1000</v>
      </c>
      <c r="F106" s="73"/>
    </row>
    <row r="107" spans="1:6" ht="12.75">
      <c r="A107" s="43">
        <v>3</v>
      </c>
      <c r="B107" s="17">
        <v>68</v>
      </c>
      <c r="C107" s="62" t="s">
        <v>62</v>
      </c>
      <c r="D107" s="58" t="s">
        <v>58</v>
      </c>
      <c r="E107" s="23">
        <v>1000</v>
      </c>
      <c r="F107" s="73"/>
    </row>
    <row r="108" spans="1:6" ht="12.75">
      <c r="A108" s="43">
        <v>4</v>
      </c>
      <c r="B108" s="17">
        <v>68</v>
      </c>
      <c r="C108" s="62" t="s">
        <v>63</v>
      </c>
      <c r="D108" s="58" t="s">
        <v>59</v>
      </c>
      <c r="E108" s="23">
        <v>2000</v>
      </c>
      <c r="F108" s="73"/>
    </row>
    <row r="110" ht="12.75">
      <c r="E110" s="73"/>
    </row>
  </sheetData>
  <sheetProtection/>
  <autoFilter ref="A3:E108"/>
  <mergeCells count="25">
    <mergeCell ref="E1:E2"/>
    <mergeCell ref="C44:C46"/>
    <mergeCell ref="C15:C16"/>
    <mergeCell ref="C33:C34"/>
    <mergeCell ref="A1:A2"/>
    <mergeCell ref="B1:B2"/>
    <mergeCell ref="C1:C2"/>
    <mergeCell ref="D1:D2"/>
    <mergeCell ref="C93:C96"/>
    <mergeCell ref="C97:C102"/>
    <mergeCell ref="B7:B8"/>
    <mergeCell ref="C7:C8"/>
    <mergeCell ref="C48:C51"/>
    <mergeCell ref="C52:C56"/>
    <mergeCell ref="C30:C32"/>
    <mergeCell ref="C57:C61"/>
    <mergeCell ref="C62:C65"/>
    <mergeCell ref="C66:C70"/>
    <mergeCell ref="C71:C72"/>
    <mergeCell ref="C88:C89"/>
    <mergeCell ref="C91:C92"/>
    <mergeCell ref="C73:C75"/>
    <mergeCell ref="C76:C80"/>
    <mergeCell ref="C81:C82"/>
    <mergeCell ref="C83:C87"/>
  </mergeCells>
  <printOptions horizontalCentered="1"/>
  <pageMargins left="0.2362204724409449" right="0.2362204724409449" top="1.0236220472440944" bottom="0.71" header="0.15748031496062992" footer="0.15748031496062992"/>
  <pageSetup horizontalDpi="600" verticalDpi="600" orientation="portrait" paperSize="9" scale="95" r:id="rId1"/>
  <headerFooter alignWithMargins="0">
    <oddHeader>&amp;LROMÂNIA
JUDEŢUL MUREŞ
CONSILIUL JUDEŢEAN MUREŞ&amp;C
PROGRAM REPARAŢII 2012&amp;RAnexa nr. 8 la HCJM nr. &amp;U          /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2012-01-25T13:54:54Z</cp:lastPrinted>
  <dcterms:created xsi:type="dcterms:W3CDTF">2011-02-04T10:16:30Z</dcterms:created>
  <dcterms:modified xsi:type="dcterms:W3CDTF">2012-01-25T13:54:56Z</dcterms:modified>
  <cp:category/>
  <cp:version/>
  <cp:contentType/>
  <cp:contentStatus/>
</cp:coreProperties>
</file>