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nexa nr.2.20.e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<sst xmlns="http://schemas.openxmlformats.org/spreadsheetml/2006/main" count="34" uniqueCount="34">
  <si>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lei</t>
  </si>
  <si>
    <t>Nr. crt.</t>
  </si>
  <si>
    <t>Denumirea obiectivului de investiţii</t>
  </si>
  <si>
    <t>Valori rectificate</t>
  </si>
  <si>
    <t>Valori cumulate de la demararea obiectivului</t>
  </si>
  <si>
    <t>Valori 2011</t>
  </si>
  <si>
    <t>Propuneri 2012</t>
  </si>
  <si>
    <t>Valoarea investiţiilor contractate până la 31.12.2011</t>
  </si>
  <si>
    <t>Valoarea investitiilor realizate până la 31.12.2011</t>
  </si>
  <si>
    <t>Valoarea investitiilor decontate până la 31.12.2011</t>
  </si>
  <si>
    <t>Valoarea investitiilor contractate in perioada 01.01.2011 - 31.12.2011</t>
  </si>
  <si>
    <t>Valoarea investitiilor realizate in perioada 01.01.2011 - 31.12.2011</t>
  </si>
  <si>
    <t>Valoarea investitiilor decontate in perioada 01.01.2011 - 31.12.2011</t>
  </si>
  <si>
    <t>Investiţii programate la plată in luna ianuarie 2012</t>
  </si>
  <si>
    <t>RA AEROPORT TRANSILVANIA total, din care:</t>
  </si>
  <si>
    <t>Studiu de soluţie în postul trafo, pentru a doua alimentare din sursă publică</t>
  </si>
  <si>
    <t>PT reparaţii dale izolate la pista de aterizare-decolare, cale de rulare şi platforma B</t>
  </si>
  <si>
    <t>Upgrade proiect balizaj şi marcaje pistă+căi de rulare +buzunare de întoarcere + platforme cu conformare la noile cerinţe de marcare</t>
  </si>
  <si>
    <t>Expertiză tehnică de evaluare staţie de epurare şi separator produse petroliere</t>
  </si>
  <si>
    <t>Echipamente de întreţinere suprafeţe înierbate</t>
  </si>
  <si>
    <t>Proiect sistem integrat de control 100% al bagajelor de cală (HBS)</t>
  </si>
  <si>
    <t>Aparat control RX cu TIP instalat cu tunel de mici dimensiuni (2 buc)</t>
  </si>
  <si>
    <t>Echipamente de securitate tip LEDS (2 buc)</t>
  </si>
  <si>
    <t>Rezervor de combustibil suprateran cu instalaţie de pompare</t>
  </si>
  <si>
    <t>Măturător de zăpadă pentru tractoare universale inclusiv perie (2 buc)</t>
  </si>
  <si>
    <t>Aparate de respirat individual şi de protecţie PSI (4 buc)</t>
  </si>
  <si>
    <t>Echipament aluminizat stingere incendii (8 buc)</t>
  </si>
  <si>
    <t>TOTAL INVESTITII</t>
  </si>
  <si>
    <t>REPARATII</t>
  </si>
  <si>
    <t>Reparat, securizat gard de imprejmuire</t>
  </si>
  <si>
    <t>Reparaţie capitală dale izolate la pista de aterizare-decolare, cale de rulare şi platformă, recolmatări rosturi</t>
  </si>
  <si>
    <t>Recolmatare rosturi pistă aterizare-decolare</t>
  </si>
  <si>
    <t>TOTAL REPARATII</t>
  </si>
  <si>
    <t>INVESTIŢII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</si>
</sst>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double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49" fontId="1" fillId="33" borderId="15" xfId="46" applyNumberFormat="1" applyFont="1" applyFill="1" applyBorder="1" applyAlignment="1">
      <alignment vertical="center" wrapText="1"/>
      <protection/>
    </xf>
    <xf numFmtId="3" fontId="0" fillId="0" borderId="16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right" vertical="center" wrapText="1"/>
    </xf>
    <xf numFmtId="3" fontId="0" fillId="0" borderId="18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49" fontId="0" fillId="34" borderId="17" xfId="46" applyNumberFormat="1" applyFont="1" applyFill="1" applyBorder="1" applyAlignment="1">
      <alignment vertical="center" wrapText="1"/>
      <protection/>
    </xf>
    <xf numFmtId="0" fontId="0" fillId="0" borderId="20" xfId="0" applyFont="1" applyFill="1" applyBorder="1" applyAlignment="1">
      <alignment horizontal="right" vertical="center" wrapText="1"/>
    </xf>
    <xf numFmtId="3" fontId="0" fillId="0" borderId="20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0" fontId="0" fillId="0" borderId="16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49" fontId="0" fillId="34" borderId="23" xfId="46" applyNumberFormat="1" applyFont="1" applyFill="1" applyBorder="1" applyAlignment="1">
      <alignment vertical="center" wrapText="1"/>
      <protection/>
    </xf>
    <xf numFmtId="3" fontId="0" fillId="0" borderId="2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 wrapText="1"/>
    </xf>
    <xf numFmtId="0" fontId="3" fillId="0" borderId="26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0" fillId="0" borderId="28" xfId="0" applyFont="1" applyBorder="1" applyAlignment="1">
      <alignment/>
    </xf>
    <xf numFmtId="3" fontId="0" fillId="0" borderId="28" xfId="0" applyNumberFormat="1" applyFont="1" applyBorder="1" applyAlignment="1">
      <alignment wrapText="1"/>
    </xf>
    <xf numFmtId="3" fontId="0" fillId="0" borderId="27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49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3" fontId="3" fillId="0" borderId="31" xfId="0" applyNumberFormat="1" applyFont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0" fillId="0" borderId="0" xfId="0" applyNumberFormat="1" applyFont="1" applyFill="1" applyAlignment="1">
      <alignment wrapText="1"/>
    </xf>
    <xf numFmtId="3" fontId="1" fillId="33" borderId="32" xfId="46" applyNumberFormat="1" applyFont="1" applyFill="1" applyBorder="1" applyAlignment="1">
      <alignment vertical="center" wrapText="1"/>
      <protection/>
    </xf>
    <xf numFmtId="3" fontId="1" fillId="33" borderId="33" xfId="46" applyNumberFormat="1" applyFont="1" applyFill="1" applyBorder="1" applyAlignment="1">
      <alignment vertical="center" wrapText="1"/>
      <protection/>
    </xf>
    <xf numFmtId="3" fontId="1" fillId="33" borderId="22" xfId="46" applyNumberFormat="1" applyFont="1" applyFill="1" applyBorder="1" applyAlignment="1">
      <alignment vertical="center" wrapText="1"/>
      <protection/>
    </xf>
    <xf numFmtId="0" fontId="0" fillId="0" borderId="34" xfId="0" applyFont="1" applyFill="1" applyBorder="1" applyAlignment="1">
      <alignment horizontal="right" vertical="center" wrapText="1"/>
    </xf>
    <xf numFmtId="3" fontId="0" fillId="0" borderId="35" xfId="0" applyNumberFormat="1" applyFont="1" applyFill="1" applyBorder="1" applyAlignment="1">
      <alignment vertical="center" wrapText="1"/>
    </xf>
    <xf numFmtId="3" fontId="0" fillId="0" borderId="36" xfId="0" applyNumberFormat="1" applyFont="1" applyFill="1" applyBorder="1" applyAlignment="1">
      <alignment vertical="center" wrapText="1"/>
    </xf>
    <xf numFmtId="3" fontId="0" fillId="0" borderId="34" xfId="0" applyNumberFormat="1" applyFont="1" applyFill="1" applyBorder="1" applyAlignment="1">
      <alignment vertical="center" wrapText="1"/>
    </xf>
    <xf numFmtId="49" fontId="1" fillId="0" borderId="37" xfId="46" applyNumberFormat="1" applyFont="1" applyFill="1" applyBorder="1" applyAlignment="1">
      <alignment vertical="center" wrapText="1"/>
      <protection/>
    </xf>
    <xf numFmtId="3" fontId="1" fillId="0" borderId="37" xfId="46" applyNumberFormat="1" applyFont="1" applyFill="1" applyBorder="1" applyAlignment="1">
      <alignment vertical="center" wrapText="1"/>
      <protection/>
    </xf>
    <xf numFmtId="0" fontId="0" fillId="0" borderId="38" xfId="0" applyFont="1" applyBorder="1" applyAlignment="1">
      <alignment vertical="top" wrapText="1"/>
    </xf>
    <xf numFmtId="49" fontId="1" fillId="33" borderId="39" xfId="46" applyNumberFormat="1" applyFont="1" applyFill="1" applyBorder="1" applyAlignment="1">
      <alignment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4.8515625" style="33" customWidth="1"/>
    <col min="2" max="2" width="75.00390625" style="38" customWidth="1"/>
    <col min="3" max="3" width="10.8515625" style="38" hidden="1" customWidth="1"/>
    <col min="4" max="4" width="13.140625" style="32" hidden="1" customWidth="1"/>
    <col min="5" max="5" width="10.57421875" style="32" hidden="1" customWidth="1"/>
    <col min="6" max="6" width="11.28125" style="32" hidden="1" customWidth="1"/>
    <col min="7" max="7" width="11.57421875" style="32" hidden="1" customWidth="1"/>
    <col min="8" max="8" width="12.00390625" style="32" hidden="1" customWidth="1"/>
    <col min="9" max="9" width="12.28125" style="32" hidden="1" customWidth="1"/>
    <col min="10" max="10" width="9.57421875" style="32" hidden="1" customWidth="1"/>
    <col min="11" max="11" width="11.8515625" style="32" customWidth="1"/>
    <col min="12" max="16384" width="9.140625" style="32" customWidth="1"/>
  </cols>
  <sheetData>
    <row r="1" spans="1:11" s="4" customFormat="1" ht="13.5" thickBot="1">
      <c r="A1" s="1"/>
      <c r="B1" s="2"/>
      <c r="C1" s="3"/>
      <c r="K1" s="4" t="s">
        <v>0</v>
      </c>
    </row>
    <row r="2" spans="1:11" s="4" customFormat="1" ht="30.75" customHeight="1" thickBot="1">
      <c r="A2" s="74" t="s">
        <v>1</v>
      </c>
      <c r="B2" s="74" t="s">
        <v>2</v>
      </c>
      <c r="C2" s="69" t="s">
        <v>3</v>
      </c>
      <c r="D2" s="72" t="s">
        <v>4</v>
      </c>
      <c r="E2" s="72"/>
      <c r="F2" s="72"/>
      <c r="G2" s="72" t="s">
        <v>5</v>
      </c>
      <c r="H2" s="72"/>
      <c r="I2" s="72"/>
      <c r="J2" s="73"/>
      <c r="K2" s="69" t="s">
        <v>6</v>
      </c>
    </row>
    <row r="3" spans="1:11" s="4" customFormat="1" ht="12.75" customHeight="1" thickBot="1">
      <c r="A3" s="75"/>
      <c r="B3" s="75"/>
      <c r="C3" s="77"/>
      <c r="D3" s="72" t="s">
        <v>7</v>
      </c>
      <c r="E3" s="72" t="s">
        <v>8</v>
      </c>
      <c r="F3" s="72" t="s">
        <v>9</v>
      </c>
      <c r="G3" s="72" t="s">
        <v>10</v>
      </c>
      <c r="H3" s="72" t="s">
        <v>11</v>
      </c>
      <c r="I3" s="72" t="s">
        <v>12</v>
      </c>
      <c r="J3" s="73" t="s">
        <v>13</v>
      </c>
      <c r="K3" s="70"/>
    </row>
    <row r="4" spans="1:11" s="4" customFormat="1" ht="78" customHeight="1" thickBot="1">
      <c r="A4" s="76"/>
      <c r="B4" s="76"/>
      <c r="C4" s="78"/>
      <c r="D4" s="72"/>
      <c r="E4" s="72"/>
      <c r="F4" s="72"/>
      <c r="G4" s="72"/>
      <c r="H4" s="72"/>
      <c r="I4" s="72"/>
      <c r="J4" s="73"/>
      <c r="K4" s="71"/>
    </row>
    <row r="5" spans="1:11" s="9" customFormat="1" ht="13.5" thickBot="1">
      <c r="A5" s="5">
        <v>0</v>
      </c>
      <c r="B5" s="5">
        <v>1</v>
      </c>
      <c r="C5" s="5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7">
        <v>10</v>
      </c>
      <c r="K5" s="8">
        <v>2</v>
      </c>
    </row>
    <row r="6" spans="1:11" s="4" customFormat="1" ht="14.25" thickBot="1" thickTop="1">
      <c r="A6" s="10"/>
      <c r="B6" s="68" t="s">
        <v>14</v>
      </c>
      <c r="C6" s="58">
        <f aca="true" t="shared" si="0" ref="C6:J6">SUM(C8:C8)</f>
        <v>4400</v>
      </c>
      <c r="D6" s="58">
        <f t="shared" si="0"/>
        <v>4400</v>
      </c>
      <c r="E6" s="58">
        <f t="shared" si="0"/>
        <v>0</v>
      </c>
      <c r="F6" s="58">
        <f t="shared" si="0"/>
        <v>0</v>
      </c>
      <c r="G6" s="58">
        <f t="shared" si="0"/>
        <v>4400</v>
      </c>
      <c r="H6" s="58">
        <f t="shared" si="0"/>
        <v>0</v>
      </c>
      <c r="I6" s="58">
        <f t="shared" si="0"/>
        <v>0</v>
      </c>
      <c r="J6" s="59">
        <f t="shared" si="0"/>
        <v>0</v>
      </c>
      <c r="K6" s="60">
        <f>K20+K27</f>
        <v>2368000</v>
      </c>
    </row>
    <row r="7" spans="1:11" s="57" customFormat="1" ht="13.5" thickBot="1">
      <c r="A7" s="65"/>
      <c r="B7" s="34" t="s">
        <v>33</v>
      </c>
      <c r="C7" s="66"/>
      <c r="D7" s="66"/>
      <c r="E7" s="66"/>
      <c r="F7" s="66"/>
      <c r="G7" s="66"/>
      <c r="H7" s="66"/>
      <c r="I7" s="66"/>
      <c r="J7" s="66"/>
      <c r="K7" s="66"/>
    </row>
    <row r="8" spans="1:11" s="4" customFormat="1" ht="12.75">
      <c r="A8" s="61">
        <v>1</v>
      </c>
      <c r="B8" s="67" t="s">
        <v>15</v>
      </c>
      <c r="C8" s="62">
        <v>4400</v>
      </c>
      <c r="D8" s="62">
        <v>4400</v>
      </c>
      <c r="E8" s="62"/>
      <c r="F8" s="62"/>
      <c r="G8" s="62">
        <v>4400</v>
      </c>
      <c r="H8" s="62"/>
      <c r="I8" s="62"/>
      <c r="J8" s="63"/>
      <c r="K8" s="64">
        <v>0</v>
      </c>
    </row>
    <row r="9" spans="1:11" s="4" customFormat="1" ht="12.75">
      <c r="A9" s="12">
        <v>2</v>
      </c>
      <c r="B9" s="13" t="s">
        <v>16</v>
      </c>
      <c r="C9" s="14"/>
      <c r="D9" s="15"/>
      <c r="E9" s="15"/>
      <c r="F9" s="15"/>
      <c r="G9" s="15"/>
      <c r="H9" s="15"/>
      <c r="I9" s="15"/>
      <c r="J9" s="16"/>
      <c r="K9" s="11">
        <v>31000</v>
      </c>
    </row>
    <row r="10" spans="1:11" s="4" customFormat="1" ht="25.5">
      <c r="A10" s="12">
        <v>3</v>
      </c>
      <c r="B10" s="13" t="s">
        <v>17</v>
      </c>
      <c r="C10" s="14"/>
      <c r="D10" s="15"/>
      <c r="E10" s="15"/>
      <c r="F10" s="15"/>
      <c r="G10" s="15"/>
      <c r="H10" s="15"/>
      <c r="I10" s="15"/>
      <c r="J10" s="16"/>
      <c r="K10" s="11">
        <v>35000</v>
      </c>
    </row>
    <row r="11" spans="1:11" s="4" customFormat="1" ht="12.75">
      <c r="A11" s="12">
        <v>4</v>
      </c>
      <c r="B11" s="13" t="s">
        <v>18</v>
      </c>
      <c r="C11" s="14"/>
      <c r="D11" s="15"/>
      <c r="E11" s="15"/>
      <c r="F11" s="15"/>
      <c r="G11" s="15"/>
      <c r="H11" s="15"/>
      <c r="I11" s="15"/>
      <c r="J11" s="16"/>
      <c r="K11" s="11">
        <v>5000</v>
      </c>
    </row>
    <row r="12" spans="1:11" s="4" customFormat="1" ht="12.75">
      <c r="A12" s="12">
        <v>5</v>
      </c>
      <c r="B12" s="13" t="s">
        <v>19</v>
      </c>
      <c r="C12" s="14"/>
      <c r="D12" s="15"/>
      <c r="E12" s="15"/>
      <c r="F12" s="15"/>
      <c r="G12" s="15"/>
      <c r="H12" s="15"/>
      <c r="I12" s="15"/>
      <c r="J12" s="16"/>
      <c r="K12" s="11">
        <v>305000</v>
      </c>
    </row>
    <row r="13" spans="1:11" s="4" customFormat="1" ht="12.75">
      <c r="A13" s="12">
        <v>6</v>
      </c>
      <c r="B13" s="17" t="s">
        <v>20</v>
      </c>
      <c r="C13" s="18"/>
      <c r="D13" s="19"/>
      <c r="E13" s="19"/>
      <c r="F13" s="19"/>
      <c r="G13" s="19"/>
      <c r="H13" s="19"/>
      <c r="I13" s="19"/>
      <c r="J13" s="20"/>
      <c r="K13" s="11">
        <v>0</v>
      </c>
    </row>
    <row r="14" spans="1:11" s="4" customFormat="1" ht="12.75">
      <c r="A14" s="12">
        <v>7</v>
      </c>
      <c r="B14" s="17" t="s">
        <v>21</v>
      </c>
      <c r="C14" s="18"/>
      <c r="D14" s="19"/>
      <c r="E14" s="19"/>
      <c r="F14" s="19"/>
      <c r="G14" s="19"/>
      <c r="H14" s="19"/>
      <c r="I14" s="19"/>
      <c r="J14" s="20"/>
      <c r="K14" s="11">
        <v>0</v>
      </c>
    </row>
    <row r="15" spans="1:11" s="4" customFormat="1" ht="12.75">
      <c r="A15" s="12">
        <v>8</v>
      </c>
      <c r="B15" s="17" t="s">
        <v>22</v>
      </c>
      <c r="C15" s="18"/>
      <c r="D15" s="19"/>
      <c r="E15" s="19"/>
      <c r="F15" s="19"/>
      <c r="G15" s="19"/>
      <c r="H15" s="19"/>
      <c r="I15" s="19"/>
      <c r="J15" s="20"/>
      <c r="K15" s="11">
        <v>0</v>
      </c>
    </row>
    <row r="16" spans="1:11" s="4" customFormat="1" ht="12.75">
      <c r="A16" s="21">
        <v>9</v>
      </c>
      <c r="B16" s="17" t="s">
        <v>23</v>
      </c>
      <c r="C16" s="18"/>
      <c r="D16" s="19"/>
      <c r="E16" s="19"/>
      <c r="F16" s="19"/>
      <c r="G16" s="19"/>
      <c r="H16" s="19"/>
      <c r="I16" s="19"/>
      <c r="J16" s="20"/>
      <c r="K16" s="11">
        <v>35000</v>
      </c>
    </row>
    <row r="17" spans="1:11" s="4" customFormat="1" ht="12.75">
      <c r="A17" s="21">
        <v>10</v>
      </c>
      <c r="B17" s="17" t="s">
        <v>24</v>
      </c>
      <c r="C17" s="18"/>
      <c r="D17" s="19"/>
      <c r="E17" s="19"/>
      <c r="F17" s="19"/>
      <c r="G17" s="19"/>
      <c r="H17" s="19"/>
      <c r="I17" s="19"/>
      <c r="J17" s="20"/>
      <c r="K17" s="11">
        <v>83000</v>
      </c>
    </row>
    <row r="18" spans="1:11" s="4" customFormat="1" ht="12.75">
      <c r="A18" s="21">
        <v>11</v>
      </c>
      <c r="B18" s="17" t="s">
        <v>25</v>
      </c>
      <c r="C18" s="18"/>
      <c r="D18" s="19"/>
      <c r="E18" s="19"/>
      <c r="F18" s="19"/>
      <c r="G18" s="19"/>
      <c r="H18" s="19"/>
      <c r="I18" s="19"/>
      <c r="J18" s="20"/>
      <c r="K18" s="11">
        <v>16000</v>
      </c>
    </row>
    <row r="19" spans="1:11" s="4" customFormat="1" ht="13.5" thickBot="1">
      <c r="A19" s="22">
        <v>12</v>
      </c>
      <c r="B19" s="23" t="s">
        <v>26</v>
      </c>
      <c r="C19" s="18"/>
      <c r="D19" s="19"/>
      <c r="E19" s="19"/>
      <c r="F19" s="19"/>
      <c r="G19" s="19"/>
      <c r="H19" s="19"/>
      <c r="I19" s="19"/>
      <c r="J19" s="20"/>
      <c r="K19" s="24">
        <v>38000</v>
      </c>
    </row>
    <row r="20" spans="1:11" ht="13.5" thickBot="1">
      <c r="A20" s="25"/>
      <c r="B20" s="26" t="s">
        <v>27</v>
      </c>
      <c r="C20" s="27"/>
      <c r="D20" s="28"/>
      <c r="E20" s="28"/>
      <c r="F20" s="28"/>
      <c r="G20" s="28"/>
      <c r="H20" s="28"/>
      <c r="I20" s="29"/>
      <c r="J20" s="30"/>
      <c r="K20" s="31">
        <f>SUM(K8:K19)</f>
        <v>548000</v>
      </c>
    </row>
    <row r="21" spans="1:11" ht="12.75">
      <c r="A21" s="52"/>
      <c r="B21" s="34"/>
      <c r="C21" s="35"/>
      <c r="D21" s="36"/>
      <c r="E21" s="36"/>
      <c r="F21" s="36"/>
      <c r="G21" s="36"/>
      <c r="H21" s="36"/>
      <c r="I21" s="37"/>
      <c r="J21" s="36"/>
      <c r="K21" s="53"/>
    </row>
    <row r="22" spans="1:11" ht="12.75">
      <c r="A22" s="52"/>
      <c r="B22" s="54"/>
      <c r="C22" s="54"/>
      <c r="D22" s="46"/>
      <c r="E22" s="46"/>
      <c r="F22" s="46"/>
      <c r="G22" s="46"/>
      <c r="H22" s="46"/>
      <c r="I22" s="47"/>
      <c r="J22" s="46"/>
      <c r="K22" s="55"/>
    </row>
    <row r="23" spans="1:11" ht="13.5" thickBot="1">
      <c r="A23" s="52"/>
      <c r="B23" s="34" t="s">
        <v>28</v>
      </c>
      <c r="C23" s="54"/>
      <c r="D23" s="46"/>
      <c r="E23" s="46"/>
      <c r="F23" s="46"/>
      <c r="G23" s="46"/>
      <c r="H23" s="46"/>
      <c r="I23" s="47"/>
      <c r="J23" s="46"/>
      <c r="K23" s="56"/>
    </row>
    <row r="24" spans="1:11" ht="12.75">
      <c r="A24" s="39">
        <v>1</v>
      </c>
      <c r="B24" s="40" t="s">
        <v>29</v>
      </c>
      <c r="C24" s="40"/>
      <c r="D24" s="41"/>
      <c r="E24" s="41"/>
      <c r="F24" s="41"/>
      <c r="G24" s="41"/>
      <c r="H24" s="41"/>
      <c r="I24" s="42"/>
      <c r="J24" s="41"/>
      <c r="K24" s="43">
        <v>120000</v>
      </c>
    </row>
    <row r="25" spans="1:11" ht="25.5">
      <c r="A25" s="12">
        <v>2</v>
      </c>
      <c r="B25" s="44" t="s">
        <v>30</v>
      </c>
      <c r="C25" s="45"/>
      <c r="D25" s="46"/>
      <c r="E25" s="46"/>
      <c r="F25" s="46"/>
      <c r="G25" s="46"/>
      <c r="H25" s="46"/>
      <c r="I25" s="47"/>
      <c r="J25" s="48"/>
      <c r="K25" s="11">
        <v>900000</v>
      </c>
    </row>
    <row r="26" spans="1:11" ht="13.5" thickBot="1">
      <c r="A26" s="49">
        <v>3</v>
      </c>
      <c r="B26" s="50" t="s">
        <v>31</v>
      </c>
      <c r="C26" s="45"/>
      <c r="D26" s="46"/>
      <c r="E26" s="46"/>
      <c r="F26" s="46"/>
      <c r="G26" s="46"/>
      <c r="H26" s="46"/>
      <c r="I26" s="47"/>
      <c r="J26" s="48"/>
      <c r="K26" s="24">
        <v>800000</v>
      </c>
    </row>
    <row r="27" spans="1:11" ht="13.5" thickBot="1">
      <c r="A27" s="51"/>
      <c r="B27" s="26" t="s">
        <v>32</v>
      </c>
      <c r="C27" s="27"/>
      <c r="D27" s="28"/>
      <c r="E27" s="28"/>
      <c r="F27" s="28"/>
      <c r="G27" s="28"/>
      <c r="H27" s="28"/>
      <c r="I27" s="29"/>
      <c r="J27" s="30"/>
      <c r="K27" s="31">
        <f>SUM(K24:K26)</f>
        <v>1820000</v>
      </c>
    </row>
    <row r="28" ht="12.75">
      <c r="I28" s="4"/>
    </row>
    <row r="29" ht="12.75">
      <c r="I29" s="4"/>
    </row>
  </sheetData>
  <sheetProtection password="DDF5" sheet="1" objects="1" selectLockedCells="1" selectUnlockedCells="1"/>
  <mergeCells count="13">
    <mergeCell ref="A2:A4"/>
    <mergeCell ref="B2:B4"/>
    <mergeCell ref="C2:C4"/>
    <mergeCell ref="D2:F2"/>
    <mergeCell ref="G2:J2"/>
    <mergeCell ref="K2:K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480314960629921" right="0.35433070866141736" top="1.1811023622047245" bottom="0.984251968503937" header="0.5118110236220472" footer="0.5118110236220472"/>
  <pageSetup horizontalDpi="600" verticalDpi="600" orientation="portrait" scale="90" r:id="rId1"/>
  <headerFooter alignWithMargins="0">
    <oddHeader>&amp;RANEXA nr.2&amp;X20&amp;X/ e la HCJ nr. ....../29.11.2012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2012-11-23T09:16:10Z</cp:lastPrinted>
  <dcterms:created xsi:type="dcterms:W3CDTF">2012-09-24T05:10:24Z</dcterms:created>
  <dcterms:modified xsi:type="dcterms:W3CDTF">2012-11-23T09:16:30Z</dcterms:modified>
  <cp:category/>
  <cp:version/>
  <cp:contentType/>
  <cp:contentStatus/>
</cp:coreProperties>
</file>