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530" activeTab="0"/>
  </bookViews>
  <sheets>
    <sheet name="Foaie1" sheetId="1" r:id="rId1"/>
  </sheets>
  <definedNames>
    <definedName name="_xlnm._FilterDatabase" localSheetId="0" hidden="1">'Foaie1'!$A$1:$D$40</definedName>
  </definedNames>
  <calcPr fullCalcOnLoad="1"/>
</workbook>
</file>

<file path=xl/sharedStrings.xml><?xml version="1.0" encoding="utf-8"?>
<sst xmlns="http://schemas.openxmlformats.org/spreadsheetml/2006/main" count="79" uniqueCount="63">
  <si>
    <t>Denumirea obiectivului de investiţie</t>
  </si>
  <si>
    <t>Montare bariere la parcarea din faţa "Complexului Parc"</t>
  </si>
  <si>
    <t>Centru de perfecţionare pentru personalul din administraţia publică</t>
  </si>
  <si>
    <t>Documentaţii tehnico cadastrale, Sânpaul pentru extindere aeroport</t>
  </si>
  <si>
    <t>Documentaţii tehnico cadastrale, Vidrasău pentru extindere aeroport</t>
  </si>
  <si>
    <t>Incubator de afaceri</t>
  </si>
  <si>
    <t>Reactualizare Plan de amenajare teritorială judeţean conform Legii nr.363/2006</t>
  </si>
  <si>
    <t>ANSAMBLUL ARTISTIC PROFESIONIST "MUREŞUL" 
total din care:</t>
  </si>
  <si>
    <t>Documentaţie de avizare pt. lucrări de intervenţii şi PT Extindere, amenajare sală de repetiţie,studiou, magazie în str. Revoluţiei nr.45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</si>
  <si>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</si>
  <si>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</si>
  <si>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</si>
  <si>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</si>
  <si>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</si>
  <si>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ADMINISTRAŢIA PALATULUI CULTURII  total din care:</t>
  </si>
  <si>
    <t>Restaurare clădire Biblioteca copiilor</t>
  </si>
  <si>
    <t>Studiu privind  mentenanţa clădirii pt. Palat - Etapa I</t>
  </si>
  <si>
    <t>TEATRUL PENTRU COPII ŞI TINERET TÂRGU MUREŞ ARIEL total din care:</t>
  </si>
  <si>
    <t>Documentaţia de avizare şi proiect tehnic pt. amenajarea "Teatrului Pentru Copii şi Tineret Târgu Mureş ARIEL</t>
  </si>
  <si>
    <t>Simb. capitol bugetar</t>
  </si>
  <si>
    <t>Nr.crt.</t>
  </si>
  <si>
    <t>Total cap.51</t>
  </si>
  <si>
    <t>Total cap.80.</t>
  </si>
  <si>
    <t>Total cap.84.</t>
  </si>
  <si>
    <t>51.B</t>
  </si>
  <si>
    <t>51.A</t>
  </si>
  <si>
    <t>51.C</t>
  </si>
  <si>
    <t>80.B</t>
  </si>
  <si>
    <t>84.C</t>
  </si>
  <si>
    <t>84.A</t>
  </si>
  <si>
    <t>Reabilitare şi modernizare sistem rutier pe drumurile judeţene DJ 107 şi DJ 107D (Parteneriat între CJ Alba şi CJ Mureş)</t>
  </si>
  <si>
    <t>Total cap.66</t>
  </si>
  <si>
    <t>Avize spital regional</t>
  </si>
  <si>
    <t>66.C</t>
  </si>
  <si>
    <t>67.C</t>
  </si>
  <si>
    <t>67.A</t>
  </si>
  <si>
    <t>UNITĂŢI DE CULTURĂ, total din care:</t>
  </si>
  <si>
    <t>DIRECŢIA GENERALĂ DE ASISTENŢĂ SOCIALĂ ŞI PROTECŢIA COPILULUI MUREŞ total, din care:</t>
  </si>
  <si>
    <t>Amenajare teren de joacă şi înprejmuire cu gard la Complexul de case de tip familial Sâncraiul de Mureş ( 11 case)</t>
  </si>
  <si>
    <t xml:space="preserve">Extindere şi mansardare case familiale (Sîntana şi Bălăuşeri) -proiectare </t>
  </si>
  <si>
    <t>68.C</t>
  </si>
  <si>
    <t>68.B</t>
  </si>
  <si>
    <t>TOTAL INVESTIŢII 2009, din care:</t>
  </si>
  <si>
    <t>Program propus 2009 lei</t>
  </si>
  <si>
    <t>Reabilitarea şi modernizarea sistemului rutier pe drumul judeţean DJ 142C limita judeţ Sibiu - Coroisânmartin (DJ 142)</t>
  </si>
  <si>
    <t xml:space="preserve">Documentaţie tehnico-economica pentru reabilitarea, modernizarea DJ 135 Măgherani-Sărăţeni </t>
  </si>
  <si>
    <t>Total cap.74</t>
  </si>
  <si>
    <t>Sistem integrat de management al deşeurilor în judeţul Mureş -Depozit Ecologic Zonal Mureş</t>
  </si>
  <si>
    <t>74.C-B</t>
  </si>
  <si>
    <t>Total cap.67</t>
  </si>
  <si>
    <t>Proiect tehnic pt "Parc auto pentru sporturi cu motor</t>
  </si>
  <si>
    <t>Documentaţie tehnico-economică pentru proiectul Reabilitarea Muzeului de Ştiinţele Naturii</t>
  </si>
  <si>
    <t>67.B</t>
  </si>
  <si>
    <t>Restaurare clădire Biblioteca Teleki-secţia de artă şi Galeria Ion Vlasiu</t>
  </si>
  <si>
    <t>Contribuţie la patrimoniul iniţial al Asociaţiei Intercomunitare Iernuţeana</t>
  </si>
  <si>
    <t>RA AEROPORT TRANSILVANIA, total din care:</t>
  </si>
  <si>
    <t>CONSILIUL JUDEŢEAN MUREŞ, total din care:</t>
  </si>
  <si>
    <t>Extindere platformă şi cale de rulare</t>
  </si>
  <si>
    <t>Instalare echipamente de balizaj de cat. II OACI</t>
  </si>
  <si>
    <t>Reorganizare fluxuri aerogară</t>
  </si>
  <si>
    <t>Tâmplărie de aluminiu şi geam termopan aerogară</t>
  </si>
  <si>
    <t>Drumuri de incintă</t>
  </si>
  <si>
    <t>84.A-C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</si>
</sst>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  <xf numFmtId="49" fontId="5" fillId="2" borderId="1" xfId="17" applyNumberFormat="1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2" fontId="0" fillId="0" borderId="1" xfId="18" applyNumberFormat="1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9" fontId="7" fillId="0" borderId="1" xfId="17" applyNumberFormat="1" applyFont="1" applyFill="1" applyBorder="1" applyAlignment="1">
      <alignment vertical="center" wrapText="1"/>
      <protection/>
    </xf>
    <xf numFmtId="49" fontId="7" fillId="0" borderId="1" xfId="17" applyNumberFormat="1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3" fontId="8" fillId="4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9" fontId="0" fillId="0" borderId="1" xfId="17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distributed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Normal_Foaie1" xfId="17"/>
    <cellStyle name="Normal_lISTA DE INVEST APROBARE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31">
      <selection activeCell="E39" sqref="E39"/>
    </sheetView>
  </sheetViews>
  <sheetFormatPr defaultColWidth="9.140625" defaultRowHeight="12.75"/>
  <cols>
    <col min="1" max="1" width="8.57421875" style="0" customWidth="1"/>
    <col min="2" max="2" width="4.140625" style="0" customWidth="1"/>
    <col min="3" max="3" width="73.00390625" style="0" customWidth="1"/>
    <col min="4" max="4" width="13.28125" style="0" customWidth="1"/>
    <col min="5" max="5" width="19.00390625" style="0" customWidth="1"/>
  </cols>
  <sheetData>
    <row r="1" spans="1:4" ht="38.25">
      <c r="A1" s="1" t="s">
        <v>19</v>
      </c>
      <c r="B1" s="1" t="s">
        <v>20</v>
      </c>
      <c r="C1" s="5" t="s">
        <v>0</v>
      </c>
      <c r="D1" s="1" t="s">
        <v>43</v>
      </c>
    </row>
    <row r="2" spans="1:4" ht="12.75">
      <c r="A2" s="25"/>
      <c r="B2" s="26"/>
      <c r="C2" s="21" t="s">
        <v>42</v>
      </c>
      <c r="D2" s="27">
        <f>D3+D24+D38+D41</f>
        <v>6338955</v>
      </c>
    </row>
    <row r="3" spans="1:5" ht="12.75">
      <c r="A3" s="22"/>
      <c r="B3" s="23"/>
      <c r="C3" s="24" t="s">
        <v>56</v>
      </c>
      <c r="D3" s="28">
        <f>D4+D9+D16+D18+D14+D11</f>
        <v>4036955</v>
      </c>
      <c r="E3" s="45"/>
    </row>
    <row r="4" spans="1:4" ht="12.75">
      <c r="A4" s="17"/>
      <c r="B4" s="19"/>
      <c r="C4" s="20" t="s">
        <v>21</v>
      </c>
      <c r="D4" s="29">
        <f>SUM(D5:D8)</f>
        <v>856000</v>
      </c>
    </row>
    <row r="5" spans="1:4" ht="12.75">
      <c r="A5" s="6" t="s">
        <v>24</v>
      </c>
      <c r="B5" s="6">
        <v>1</v>
      </c>
      <c r="C5" s="7" t="s">
        <v>1</v>
      </c>
      <c r="D5" s="30">
        <v>30000</v>
      </c>
    </row>
    <row r="6" spans="1:4" ht="12.75">
      <c r="A6" s="6" t="s">
        <v>25</v>
      </c>
      <c r="B6" s="6">
        <v>2</v>
      </c>
      <c r="C6" s="8" t="s">
        <v>2</v>
      </c>
      <c r="D6" s="30">
        <v>700000</v>
      </c>
    </row>
    <row r="7" spans="1:4" ht="12.75">
      <c r="A7" s="6" t="s">
        <v>26</v>
      </c>
      <c r="B7" s="6">
        <v>3</v>
      </c>
      <c r="C7" s="7" t="s">
        <v>6</v>
      </c>
      <c r="D7" s="30">
        <v>125000</v>
      </c>
    </row>
    <row r="8" spans="1:4" ht="12.75">
      <c r="A8" s="6" t="s">
        <v>26</v>
      </c>
      <c r="B8" s="6">
        <v>4</v>
      </c>
      <c r="C8" s="46" t="s">
        <v>54</v>
      </c>
      <c r="D8" s="30">
        <v>1000</v>
      </c>
    </row>
    <row r="9" spans="1:4" ht="12.75">
      <c r="A9" s="17"/>
      <c r="B9" s="17"/>
      <c r="C9" s="18" t="s">
        <v>31</v>
      </c>
      <c r="D9" s="31">
        <f>D10</f>
        <v>5000</v>
      </c>
    </row>
    <row r="10" spans="1:4" ht="12.75">
      <c r="A10" s="6" t="s">
        <v>33</v>
      </c>
      <c r="B10" s="6">
        <v>1</v>
      </c>
      <c r="C10" s="7" t="s">
        <v>32</v>
      </c>
      <c r="D10" s="30">
        <v>5000</v>
      </c>
    </row>
    <row r="11" spans="1:4" ht="12.75">
      <c r="A11" s="6"/>
      <c r="B11" s="6"/>
      <c r="C11" s="2" t="s">
        <v>49</v>
      </c>
      <c r="D11" s="43">
        <f>D12+D13</f>
        <v>1505000</v>
      </c>
    </row>
    <row r="12" spans="1:4" ht="12.75">
      <c r="A12" s="6" t="s">
        <v>34</v>
      </c>
      <c r="B12" s="6">
        <v>1</v>
      </c>
      <c r="C12" s="44" t="s">
        <v>50</v>
      </c>
      <c r="D12" s="30">
        <v>1350000</v>
      </c>
    </row>
    <row r="13" spans="1:4" ht="25.5">
      <c r="A13" s="6" t="s">
        <v>34</v>
      </c>
      <c r="B13" s="6">
        <v>2</v>
      </c>
      <c r="C13" s="42" t="s">
        <v>51</v>
      </c>
      <c r="D13" s="30">
        <v>155000</v>
      </c>
    </row>
    <row r="14" spans="1:4" ht="12.75">
      <c r="A14" s="6"/>
      <c r="B14" s="6"/>
      <c r="C14" s="2" t="s">
        <v>46</v>
      </c>
      <c r="D14" s="43">
        <f>D15</f>
        <v>100000</v>
      </c>
    </row>
    <row r="15" spans="1:4" ht="25.5">
      <c r="A15" s="6" t="s">
        <v>48</v>
      </c>
      <c r="B15" s="6">
        <v>1</v>
      </c>
      <c r="C15" s="42" t="s">
        <v>47</v>
      </c>
      <c r="D15" s="30">
        <v>100000</v>
      </c>
    </row>
    <row r="16" spans="1:4" ht="12.75">
      <c r="A16" s="17"/>
      <c r="B16" s="17"/>
      <c r="C16" s="18" t="s">
        <v>22</v>
      </c>
      <c r="D16" s="31">
        <f>D17</f>
        <v>170000</v>
      </c>
    </row>
    <row r="17" spans="1:4" ht="12.75">
      <c r="A17" s="6" t="s">
        <v>27</v>
      </c>
      <c r="B17" s="6">
        <v>1</v>
      </c>
      <c r="C17" s="9" t="s">
        <v>5</v>
      </c>
      <c r="D17" s="32">
        <v>170000</v>
      </c>
    </row>
    <row r="18" spans="1:4" s="40" customFormat="1" ht="12.75">
      <c r="A18" s="17"/>
      <c r="B18" s="17"/>
      <c r="C18" s="18" t="s">
        <v>23</v>
      </c>
      <c r="D18" s="31">
        <f>SUM(D19:D23)</f>
        <v>1400955</v>
      </c>
    </row>
    <row r="19" spans="1:4" ht="12.75">
      <c r="A19" s="6" t="s">
        <v>28</v>
      </c>
      <c r="B19" s="6">
        <v>1</v>
      </c>
      <c r="C19" s="7" t="s">
        <v>3</v>
      </c>
      <c r="D19" s="30">
        <v>42055</v>
      </c>
    </row>
    <row r="20" spans="1:4" ht="12.75">
      <c r="A20" s="6" t="s">
        <v>28</v>
      </c>
      <c r="B20" s="6">
        <v>2</v>
      </c>
      <c r="C20" s="7" t="s">
        <v>4</v>
      </c>
      <c r="D20" s="30">
        <v>16100</v>
      </c>
    </row>
    <row r="21" spans="1:4" ht="25.5">
      <c r="A21" s="6" t="s">
        <v>29</v>
      </c>
      <c r="B21" s="6">
        <v>3</v>
      </c>
      <c r="C21" s="3" t="s">
        <v>30</v>
      </c>
      <c r="D21" s="30">
        <v>1100000</v>
      </c>
    </row>
    <row r="22" spans="1:4" ht="25.5">
      <c r="A22" s="6" t="s">
        <v>29</v>
      </c>
      <c r="B22" s="6">
        <v>4</v>
      </c>
      <c r="C22" s="41" t="s">
        <v>44</v>
      </c>
      <c r="D22" s="30">
        <v>100000</v>
      </c>
    </row>
    <row r="23" spans="1:4" ht="25.5">
      <c r="A23" s="6" t="s">
        <v>28</v>
      </c>
      <c r="B23" s="6">
        <v>5</v>
      </c>
      <c r="C23" s="41" t="s">
        <v>45</v>
      </c>
      <c r="D23" s="30">
        <v>142800</v>
      </c>
    </row>
    <row r="24" spans="1:4" ht="12.75">
      <c r="A24" s="16"/>
      <c r="B24" s="16"/>
      <c r="C24" s="4" t="s">
        <v>36</v>
      </c>
      <c r="D24" s="33">
        <f>D25+D27+D33+D36</f>
        <v>787000</v>
      </c>
    </row>
    <row r="25" spans="1:4" ht="25.5">
      <c r="A25" s="15"/>
      <c r="B25" s="15"/>
      <c r="C25" s="10" t="s">
        <v>7</v>
      </c>
      <c r="D25" s="34">
        <f>D26</f>
        <v>30000</v>
      </c>
    </row>
    <row r="26" spans="1:4" ht="25.5">
      <c r="A26" s="6" t="s">
        <v>34</v>
      </c>
      <c r="B26" s="6">
        <v>1</v>
      </c>
      <c r="C26" s="11" t="s">
        <v>8</v>
      </c>
      <c r="D26" s="30">
        <v>30000</v>
      </c>
    </row>
    <row r="27" spans="1:4" ht="25.5">
      <c r="A27" s="15"/>
      <c r="B27" s="15"/>
      <c r="C27" s="10" t="s">
        <v>9</v>
      </c>
      <c r="D27" s="34">
        <f>SUM(D28:D32)</f>
        <v>427000</v>
      </c>
    </row>
    <row r="28" spans="1:4" ht="12.75">
      <c r="A28" s="6" t="s">
        <v>35</v>
      </c>
      <c r="B28" s="6">
        <v>1</v>
      </c>
      <c r="C28" s="11" t="s">
        <v>10</v>
      </c>
      <c r="D28" s="30">
        <v>10000</v>
      </c>
    </row>
    <row r="29" spans="1:4" ht="12.75">
      <c r="A29" s="6" t="s">
        <v>35</v>
      </c>
      <c r="B29" s="6">
        <v>2</v>
      </c>
      <c r="C29" s="11" t="s">
        <v>11</v>
      </c>
      <c r="D29" s="30">
        <v>12000</v>
      </c>
    </row>
    <row r="30" spans="1:4" ht="12.75">
      <c r="A30" s="6" t="s">
        <v>34</v>
      </c>
      <c r="B30" s="6">
        <v>3</v>
      </c>
      <c r="C30" s="12" t="s">
        <v>12</v>
      </c>
      <c r="D30" s="30">
        <v>2500</v>
      </c>
    </row>
    <row r="31" spans="1:4" ht="12.75">
      <c r="A31" s="6" t="s">
        <v>34</v>
      </c>
      <c r="B31" s="6">
        <v>4</v>
      </c>
      <c r="C31" s="13" t="s">
        <v>13</v>
      </c>
      <c r="D31" s="30">
        <v>2500</v>
      </c>
    </row>
    <row r="32" spans="1:4" ht="12.75">
      <c r="A32" s="6" t="s">
        <v>52</v>
      </c>
      <c r="B32" s="6">
        <v>5</v>
      </c>
      <c r="C32" s="13" t="s">
        <v>53</v>
      </c>
      <c r="D32" s="30">
        <v>400000</v>
      </c>
    </row>
    <row r="33" spans="1:4" ht="12.75">
      <c r="A33" s="15"/>
      <c r="B33" s="15"/>
      <c r="C33" s="10" t="s">
        <v>14</v>
      </c>
      <c r="D33" s="34">
        <f>SUM(D34:D35)</f>
        <v>240000</v>
      </c>
    </row>
    <row r="34" spans="1:4" ht="12.75">
      <c r="A34" s="6" t="s">
        <v>35</v>
      </c>
      <c r="B34" s="6">
        <v>1</v>
      </c>
      <c r="C34" s="11" t="s">
        <v>15</v>
      </c>
      <c r="D34" s="30">
        <v>150000</v>
      </c>
    </row>
    <row r="35" spans="1:4" ht="12.75">
      <c r="A35" s="6" t="s">
        <v>34</v>
      </c>
      <c r="B35" s="6">
        <v>2</v>
      </c>
      <c r="C35" s="7" t="s">
        <v>16</v>
      </c>
      <c r="D35" s="30">
        <v>90000</v>
      </c>
    </row>
    <row r="36" spans="1:4" ht="12.75">
      <c r="A36" s="15"/>
      <c r="B36" s="15"/>
      <c r="C36" s="10" t="s">
        <v>17</v>
      </c>
      <c r="D36" s="34">
        <f>SUM(D37)</f>
        <v>90000</v>
      </c>
    </row>
    <row r="37" spans="1:4" ht="25.5">
      <c r="A37" s="6" t="s">
        <v>34</v>
      </c>
      <c r="B37" s="6">
        <v>1</v>
      </c>
      <c r="C37" s="14" t="s">
        <v>18</v>
      </c>
      <c r="D37" s="30">
        <v>90000</v>
      </c>
    </row>
    <row r="38" spans="1:4" ht="25.5">
      <c r="A38" s="38"/>
      <c r="B38" s="38"/>
      <c r="C38" s="4" t="s">
        <v>37</v>
      </c>
      <c r="D38" s="39">
        <f>D39+D40</f>
        <v>50000</v>
      </c>
    </row>
    <row r="39" spans="1:4" ht="12.75">
      <c r="A39" s="36" t="s">
        <v>40</v>
      </c>
      <c r="B39" s="36">
        <v>1</v>
      </c>
      <c r="C39" s="7" t="s">
        <v>39</v>
      </c>
      <c r="D39" s="30">
        <v>10000</v>
      </c>
    </row>
    <row r="40" spans="1:4" ht="25.5">
      <c r="A40" s="36" t="s">
        <v>41</v>
      </c>
      <c r="B40" s="36">
        <v>2</v>
      </c>
      <c r="C40" s="35" t="s">
        <v>38</v>
      </c>
      <c r="D40" s="37">
        <v>40000</v>
      </c>
    </row>
    <row r="41" spans="1:4" ht="12.75">
      <c r="A41" s="36"/>
      <c r="B41" s="36"/>
      <c r="C41" s="4" t="s">
        <v>55</v>
      </c>
      <c r="D41" s="39">
        <f>SUM(D42:D46)</f>
        <v>1465000</v>
      </c>
    </row>
    <row r="42" spans="1:4" ht="12.75">
      <c r="A42" s="36" t="s">
        <v>29</v>
      </c>
      <c r="B42" s="36">
        <v>1</v>
      </c>
      <c r="C42" s="36" t="s">
        <v>57</v>
      </c>
      <c r="D42" s="37">
        <v>230000</v>
      </c>
    </row>
    <row r="43" spans="1:4" ht="12.75">
      <c r="A43" s="36" t="s">
        <v>62</v>
      </c>
      <c r="B43" s="36">
        <v>2</v>
      </c>
      <c r="C43" s="36" t="s">
        <v>58</v>
      </c>
      <c r="D43" s="37">
        <v>610000</v>
      </c>
    </row>
    <row r="44" spans="1:4" ht="12.75">
      <c r="A44" s="36" t="s">
        <v>29</v>
      </c>
      <c r="B44" s="36">
        <v>3</v>
      </c>
      <c r="C44" s="36" t="s">
        <v>59</v>
      </c>
      <c r="D44" s="37">
        <v>600000</v>
      </c>
    </row>
    <row r="45" spans="1:4" ht="12.75">
      <c r="A45" s="36" t="s">
        <v>62</v>
      </c>
      <c r="B45" s="36">
        <v>4</v>
      </c>
      <c r="C45" s="36" t="s">
        <v>60</v>
      </c>
      <c r="D45" s="37">
        <v>15000</v>
      </c>
    </row>
    <row r="46" spans="1:4" ht="12.75">
      <c r="A46" s="36" t="s">
        <v>29</v>
      </c>
      <c r="B46" s="36">
        <v>5</v>
      </c>
      <c r="C46" s="36" t="s">
        <v>61</v>
      </c>
      <c r="D46" s="37">
        <v>10000</v>
      </c>
    </row>
  </sheetData>
  <autoFilter ref="A1:D40"/>
  <printOptions horizontalCentered="1"/>
  <pageMargins left="0.23" right="0.24" top="1.37" bottom="0.35433070866141736" header="0.2755905511811024" footer="0.15748031496062992"/>
  <pageSetup orientation="portrait" paperSize="9" scale="95" r:id="rId1"/>
  <headerFooter alignWithMargins="0">
    <oddHeader>&amp;L&amp;"Arial,Aldin"ROMÂNIA
JUDEŢUL MURES
CONSILIUL JUDEŢEAN&amp;C
&amp;"Arial,Aldin"Program de investiţii pentru primul trimestru al anului 2009&amp;R&amp;"Arial,Aldin"Anexa nr.2 la HCJM nr.___/_______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2009-01-29T08:50:54Z</cp:lastPrinted>
  <dcterms:created xsi:type="dcterms:W3CDTF">2009-01-23T07:31:09Z</dcterms:created>
  <dcterms:modified xsi:type="dcterms:W3CDTF">2009-01-29T09:35:50Z</dcterms:modified>
  <cp:category/>
  <cp:version/>
  <cp:contentType/>
  <cp:contentStatus/>
</cp:coreProperties>
</file>