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NEXA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<sst xmlns="http://schemas.openxmlformats.org/spreadsheetml/2006/main" count="37" uniqueCount="27">
  <si>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ROMÂNIA</t>
  </si>
  <si>
    <t>JUDEŢUL MUREŞ</t>
  </si>
  <si>
    <t>CONSILIUL JUDEŢEAN</t>
  </si>
  <si>
    <t>DENUMIREA INSTITUŢIEI</t>
  </si>
  <si>
    <t>Subvenţii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</si>
  <si>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</si>
  <si>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</si>
  <si>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</si>
  <si>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</si>
  <si>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</si>
  <si>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</si>
  <si>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</si>
  <si>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</si>
  <si>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</si>
  <si>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</si>
  <si>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</si>
  <si>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</si>
  <si>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TOTAL</t>
  </si>
  <si>
    <t>Transferuri</t>
  </si>
  <si>
    <t>R.A. Aeroportul Târgu Mureş</t>
  </si>
  <si>
    <t>pe anul 2005</t>
  </si>
  <si>
    <t xml:space="preserve">pentru RA Aeroport Târgu Mureş şi pentru instituţiile de cultură subordonate Consiliului Judeţean Mureş </t>
  </si>
  <si>
    <t>mii lei</t>
  </si>
  <si>
    <t>leu nou</t>
  </si>
  <si>
    <t>Nivelul subvenţiilor, transferului, alocaţiilor bugetare şi veniturilor proprii aprobate</t>
  </si>
  <si>
    <t xml:space="preserve">mii lei </t>
  </si>
  <si>
    <t>Anexa nr.4 la HCJ nr.___________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</si>
</sst>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2" sqref="G2"/>
    </sheetView>
  </sheetViews>
  <sheetFormatPr defaultColWidth="9.140625" defaultRowHeight="12.75"/>
  <cols>
    <col min="1" max="1" width="47.00390625" style="0" customWidth="1"/>
    <col min="2" max="2" width="11.140625" style="0" bestFit="1" customWidth="1"/>
    <col min="3" max="4" width="10.140625" style="0" bestFit="1" customWidth="1"/>
    <col min="6" max="6" width="12.8515625" style="0" customWidth="1"/>
  </cols>
  <sheetData>
    <row r="1" spans="1:7" s="1" customFormat="1" ht="12.75">
      <c r="A1" s="1" t="s">
        <v>0</v>
      </c>
      <c r="F1" s="2"/>
      <c r="G1" s="2" t="s">
        <v>26</v>
      </c>
    </row>
    <row r="2" s="1" customFormat="1" ht="12.75">
      <c r="A2" s="1" t="s">
        <v>1</v>
      </c>
    </row>
    <row r="3" s="1" customFormat="1" ht="12.75">
      <c r="A3" s="1" t="s">
        <v>2</v>
      </c>
    </row>
    <row r="4" spans="4:5" s="1" customFormat="1" ht="12.75">
      <c r="D4" s="3"/>
      <c r="E4" s="3"/>
    </row>
    <row r="6" spans="1:7" s="1" customFormat="1" ht="12.75">
      <c r="A6" s="19" t="s">
        <v>24</v>
      </c>
      <c r="B6" s="19"/>
      <c r="C6" s="19"/>
      <c r="D6" s="19"/>
      <c r="E6" s="19"/>
      <c r="F6" s="19"/>
      <c r="G6" s="19"/>
    </row>
    <row r="7" spans="1:7" s="1" customFormat="1" ht="12.75">
      <c r="A7" s="19" t="s">
        <v>21</v>
      </c>
      <c r="B7" s="19"/>
      <c r="C7" s="19"/>
      <c r="D7" s="19"/>
      <c r="E7" s="19"/>
      <c r="F7" s="19"/>
      <c r="G7" s="19"/>
    </row>
    <row r="8" spans="1:7" s="1" customFormat="1" ht="12.75">
      <c r="A8" s="19" t="s">
        <v>20</v>
      </c>
      <c r="B8" s="19"/>
      <c r="C8" s="19"/>
      <c r="D8" s="19"/>
      <c r="E8" s="19"/>
      <c r="F8" s="19"/>
      <c r="G8" s="19"/>
    </row>
    <row r="10" ht="12.75">
      <c r="F10" s="5"/>
    </row>
    <row r="11" spans="1:7" s="4" customFormat="1" ht="12.75">
      <c r="A11" s="6" t="s">
        <v>3</v>
      </c>
      <c r="B11" s="17" t="s">
        <v>4</v>
      </c>
      <c r="C11" s="17"/>
      <c r="D11" s="17" t="s">
        <v>5</v>
      </c>
      <c r="E11" s="17"/>
      <c r="F11" s="17" t="s">
        <v>6</v>
      </c>
      <c r="G11" s="17"/>
    </row>
    <row r="12" spans="1:7" s="4" customFormat="1" ht="12.75">
      <c r="A12" s="6"/>
      <c r="B12" s="7" t="s">
        <v>22</v>
      </c>
      <c r="C12" s="7" t="s">
        <v>23</v>
      </c>
      <c r="D12" s="7" t="s">
        <v>22</v>
      </c>
      <c r="E12" s="7" t="s">
        <v>23</v>
      </c>
      <c r="F12" s="7" t="s">
        <v>22</v>
      </c>
      <c r="G12" s="7" t="s">
        <v>23</v>
      </c>
    </row>
    <row r="13" spans="1:6" ht="12.75">
      <c r="A13" s="8" t="s">
        <v>7</v>
      </c>
      <c r="B13" s="9"/>
      <c r="C13" s="9"/>
      <c r="D13" s="9">
        <v>11870332</v>
      </c>
      <c r="E13" s="9">
        <f>ROUND(D13/10,0)</f>
        <v>1187033</v>
      </c>
      <c r="F13" s="9"/>
    </row>
    <row r="14" spans="1:7" ht="12.75">
      <c r="A14" s="8" t="s">
        <v>8</v>
      </c>
      <c r="B14" s="9">
        <v>13553765</v>
      </c>
      <c r="C14" s="9">
        <f>ROUND(B14/10,0)</f>
        <v>1355377</v>
      </c>
      <c r="D14" s="9"/>
      <c r="E14" s="9"/>
      <c r="F14" s="9">
        <v>550000</v>
      </c>
      <c r="G14" s="9">
        <f>ROUND(F14/10,0)</f>
        <v>55000</v>
      </c>
    </row>
    <row r="15" spans="1:7" ht="12.75">
      <c r="A15" s="8" t="s">
        <v>9</v>
      </c>
      <c r="B15" s="9">
        <v>9410793</v>
      </c>
      <c r="C15" s="9">
        <f aca="true" t="shared" si="0" ref="C15:C22">ROUND(B15/10,0)</f>
        <v>941079</v>
      </c>
      <c r="D15" s="9"/>
      <c r="E15" s="9"/>
      <c r="F15" s="9">
        <v>1320000</v>
      </c>
      <c r="G15" s="9">
        <f aca="true" t="shared" si="1" ref="G15:G22">ROUND(F15/10,0)</f>
        <v>132000</v>
      </c>
    </row>
    <row r="16" spans="1:7" ht="12.75">
      <c r="A16" s="8" t="s">
        <v>10</v>
      </c>
      <c r="B16" s="9">
        <v>22466804</v>
      </c>
      <c r="C16" s="9">
        <f t="shared" si="0"/>
        <v>2246680</v>
      </c>
      <c r="D16" s="9"/>
      <c r="E16" s="9"/>
      <c r="F16" s="9">
        <v>660000</v>
      </c>
      <c r="G16" s="9">
        <f t="shared" si="1"/>
        <v>66000</v>
      </c>
    </row>
    <row r="17" spans="1:7" ht="12.75">
      <c r="A17" s="8" t="s">
        <v>11</v>
      </c>
      <c r="B17" s="9">
        <v>11041376</v>
      </c>
      <c r="C17" s="9">
        <f t="shared" si="0"/>
        <v>1104138</v>
      </c>
      <c r="D17" s="9"/>
      <c r="E17" s="9"/>
      <c r="F17" s="9">
        <v>1100000</v>
      </c>
      <c r="G17" s="9">
        <f t="shared" si="1"/>
        <v>110000</v>
      </c>
    </row>
    <row r="18" spans="1:7" ht="12.75">
      <c r="A18" s="8" t="s">
        <v>12</v>
      </c>
      <c r="B18" s="9">
        <v>3389222</v>
      </c>
      <c r="C18" s="9">
        <f t="shared" si="0"/>
        <v>338922</v>
      </c>
      <c r="D18" s="9"/>
      <c r="E18" s="9"/>
      <c r="F18" s="9">
        <v>620000</v>
      </c>
      <c r="G18" s="9">
        <f t="shared" si="1"/>
        <v>62000</v>
      </c>
    </row>
    <row r="19" spans="1:7" ht="25.5">
      <c r="A19" s="8" t="s">
        <v>13</v>
      </c>
      <c r="B19" s="9">
        <v>1463604</v>
      </c>
      <c r="C19" s="9">
        <f t="shared" si="0"/>
        <v>146360</v>
      </c>
      <c r="D19" s="9"/>
      <c r="E19" s="9"/>
      <c r="F19" s="9">
        <v>150000</v>
      </c>
      <c r="G19" s="9">
        <f t="shared" si="1"/>
        <v>15000</v>
      </c>
    </row>
    <row r="20" spans="1:7" ht="12.75">
      <c r="A20" s="8" t="s">
        <v>14</v>
      </c>
      <c r="B20" s="9">
        <v>1619154</v>
      </c>
      <c r="C20" s="9">
        <f>ROUND(B20/10,0)+1</f>
        <v>161916</v>
      </c>
      <c r="D20" s="9"/>
      <c r="E20" s="9"/>
      <c r="F20" s="9">
        <v>350000</v>
      </c>
      <c r="G20" s="9">
        <f t="shared" si="1"/>
        <v>35000</v>
      </c>
    </row>
    <row r="21" spans="1:7" ht="12.75">
      <c r="A21" s="8" t="s">
        <v>15</v>
      </c>
      <c r="B21" s="9">
        <v>1605238</v>
      </c>
      <c r="C21" s="9">
        <f t="shared" si="0"/>
        <v>160524</v>
      </c>
      <c r="D21" s="9"/>
      <c r="E21" s="9"/>
      <c r="F21" s="9">
        <v>514252</v>
      </c>
      <c r="G21" s="9">
        <f t="shared" si="1"/>
        <v>51425</v>
      </c>
    </row>
    <row r="22" spans="1:7" ht="12.75">
      <c r="A22" s="8" t="s">
        <v>16</v>
      </c>
      <c r="B22" s="9">
        <v>7909400</v>
      </c>
      <c r="C22" s="9">
        <f t="shared" si="0"/>
        <v>790940</v>
      </c>
      <c r="D22" s="9"/>
      <c r="E22" s="9"/>
      <c r="F22" s="9">
        <v>660000</v>
      </c>
      <c r="G22" s="9">
        <f t="shared" si="1"/>
        <v>66000</v>
      </c>
    </row>
    <row r="23" spans="1:7" s="1" customFormat="1" ht="12.75">
      <c r="A23" s="10" t="s">
        <v>17</v>
      </c>
      <c r="B23" s="11">
        <f aca="true" t="shared" si="2" ref="B23:G23">SUM(B13:B22)</f>
        <v>72459356</v>
      </c>
      <c r="C23" s="11">
        <f t="shared" si="2"/>
        <v>7245936</v>
      </c>
      <c r="D23" s="11">
        <f t="shared" si="2"/>
        <v>11870332</v>
      </c>
      <c r="E23" s="11">
        <f t="shared" si="2"/>
        <v>1187033</v>
      </c>
      <c r="F23" s="11">
        <f t="shared" si="2"/>
        <v>5924252</v>
      </c>
      <c r="G23" s="11">
        <f t="shared" si="2"/>
        <v>592425</v>
      </c>
    </row>
    <row r="25" spans="1:7" s="4" customFormat="1" ht="12.75">
      <c r="A25" s="6" t="s">
        <v>3</v>
      </c>
      <c r="B25" s="13" t="s">
        <v>18</v>
      </c>
      <c r="C25" s="13"/>
      <c r="D25" s="13"/>
      <c r="E25" s="6"/>
      <c r="F25" s="17" t="s">
        <v>6</v>
      </c>
      <c r="G25" s="17"/>
    </row>
    <row r="26" spans="1:7" s="4" customFormat="1" ht="12.75">
      <c r="A26" s="6"/>
      <c r="B26" s="18" t="s">
        <v>22</v>
      </c>
      <c r="C26" s="18"/>
      <c r="D26" s="18" t="s">
        <v>23</v>
      </c>
      <c r="E26" s="18"/>
      <c r="F26" s="14" t="s">
        <v>25</v>
      </c>
      <c r="G26" s="6" t="s">
        <v>23</v>
      </c>
    </row>
    <row r="27" spans="1:7" ht="12.75">
      <c r="A27" t="s">
        <v>19</v>
      </c>
      <c r="B27" s="15">
        <v>17937412</v>
      </c>
      <c r="C27" s="15"/>
      <c r="D27" s="15">
        <f>ROUND(B27/10,0)</f>
        <v>1793741</v>
      </c>
      <c r="E27" s="15"/>
      <c r="F27" s="9">
        <v>5000000</v>
      </c>
      <c r="G27" s="9">
        <f>ROUND(F27/10,0)</f>
        <v>500000</v>
      </c>
    </row>
    <row r="28" spans="1:7" s="1" customFormat="1" ht="12.75">
      <c r="A28" s="12" t="s">
        <v>17</v>
      </c>
      <c r="B28" s="16">
        <f>B27</f>
        <v>17937412</v>
      </c>
      <c r="C28" s="16"/>
      <c r="D28" s="16">
        <f>D27</f>
        <v>1793741</v>
      </c>
      <c r="E28" s="16"/>
      <c r="F28" s="11">
        <f>F27</f>
        <v>5000000</v>
      </c>
      <c r="G28" s="11">
        <f>G27</f>
        <v>500000</v>
      </c>
    </row>
  </sheetData>
  <mergeCells count="13">
    <mergeCell ref="A6:G6"/>
    <mergeCell ref="A7:G7"/>
    <mergeCell ref="A8:G8"/>
    <mergeCell ref="B26:C26"/>
    <mergeCell ref="B11:C11"/>
    <mergeCell ref="D11:E11"/>
    <mergeCell ref="F11:G11"/>
    <mergeCell ref="B27:C27"/>
    <mergeCell ref="B28:C28"/>
    <mergeCell ref="F25:G25"/>
    <mergeCell ref="D26:E26"/>
    <mergeCell ref="D27:E27"/>
    <mergeCell ref="D28:E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2004-12-11T13:17:17Z</cp:lastPrinted>
  <dcterms:created xsi:type="dcterms:W3CDTF">2004-12-11T12:08:06Z</dcterms:created>
  <dcterms:modified xsi:type="dcterms:W3CDTF">2005-07-18T09:59:01Z</dcterms:modified>
  <cp:category/>
  <cp:version/>
  <cp:contentType/>
  <cp:contentStatus/>
</cp:coreProperties>
</file>