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28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'Foaie1'!$9:$11</definedName>
  </definedNames>
  <calcPr fullCalcOnLoad="1"/>
</workbook>
</file>

<file path=xl/sharedStrings.xml><?xml version="1.0" encoding="utf-8"?>
<sst xmlns="http://schemas.openxmlformats.org/spreadsheetml/2006/main" count="122" uniqueCount="121">
  <si>
    <t>ROMÂNIA</t>
  </si>
  <si>
    <t>JUDEŢUL MUREŞ</t>
  </si>
  <si>
    <t>CONSILIUL JUDEŢEAN</t>
  </si>
  <si>
    <t xml:space="preserve">Sume defalcate  din impozitul pe venit pentru asigurarea </t>
  </si>
  <si>
    <t>salariilor  asistenţilor personali ai persoanelor cu handicap</t>
  </si>
  <si>
    <t>pentru anul 2005</t>
  </si>
  <si>
    <t>lei noi</t>
  </si>
  <si>
    <t>Nr.</t>
  </si>
  <si>
    <t>BUGET</t>
  </si>
  <si>
    <t>crt</t>
  </si>
  <si>
    <t>Localitatea</t>
  </si>
  <si>
    <t>APROBAT</t>
  </si>
  <si>
    <t>INFLUENŢE</t>
  </si>
  <si>
    <t>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</si>
  <si>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</si>
  <si>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</si>
  <si>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</si>
  <si>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</si>
  <si>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</si>
  <si>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</si>
  <si>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</si>
  <si>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</si>
  <si>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</si>
  <si>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</si>
  <si>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</si>
  <si>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</si>
  <si>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</si>
  <si>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</si>
  <si>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</si>
  <si>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</si>
  <si>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</si>
  <si>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</si>
  <si>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</si>
  <si>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</si>
  <si>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</si>
  <si>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</si>
  <si>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</si>
  <si>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</si>
  <si>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</si>
  <si>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</si>
  <si>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</si>
  <si>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</si>
  <si>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</si>
  <si>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</si>
  <si>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</si>
  <si>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</si>
  <si>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</si>
  <si>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</si>
  <si>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</si>
  <si>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</si>
  <si>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</si>
  <si>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</si>
  <si>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</si>
  <si>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</si>
  <si>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</si>
  <si>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</si>
  <si>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</si>
  <si>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</si>
  <si>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</si>
  <si>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</si>
  <si>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</si>
  <si>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</si>
  <si>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</si>
  <si>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</si>
  <si>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</si>
  <si>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</si>
  <si>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</si>
  <si>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</si>
  <si>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</si>
  <si>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</si>
  <si>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</si>
  <si>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</si>
  <si>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</si>
  <si>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</si>
  <si>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</si>
  <si>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</si>
  <si>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</si>
  <si>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</si>
  <si>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</si>
  <si>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</si>
  <si>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</si>
  <si>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</si>
  <si>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</si>
  <si>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</si>
  <si>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</si>
  <si>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</si>
  <si>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</si>
  <si>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</si>
  <si>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</si>
  <si>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</si>
  <si>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</si>
  <si>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</si>
  <si>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</si>
  <si>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</si>
  <si>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</si>
  <si>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</si>
  <si>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</si>
  <si>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</si>
  <si>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</si>
  <si>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</si>
  <si>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</si>
  <si>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</si>
  <si>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</si>
  <si>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</si>
  <si>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</si>
  <si>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</si>
  <si>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</si>
  <si>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</si>
  <si>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</si>
  <si>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</si>
  <si>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</si>
  <si>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</si>
  <si>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</si>
  <si>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</si>
  <si>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</si>
  <si>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</si>
  <si>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</si>
  <si>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</si>
  <si>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</si>
  <si>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</si>
  <si>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Anexa nr.7 la Hotărârea nr.87/04.08.2006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</si>
</sst>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24.421875" style="0" hidden="1" customWidth="1"/>
    <col min="4" max="4" width="19.57421875" style="0" customWidth="1"/>
    <col min="5" max="5" width="9.140625" style="0" hidden="1" customWidth="1"/>
    <col min="6" max="7" width="16.7109375" style="0" customWidth="1"/>
  </cols>
  <sheetData>
    <row r="1" spans="1:3" ht="12.75">
      <c r="A1" s="1" t="s">
        <v>0</v>
      </c>
      <c r="B1" s="1"/>
      <c r="C1" s="1"/>
    </row>
    <row r="2" spans="1:7" ht="12.75">
      <c r="A2" s="1" t="s">
        <v>1</v>
      </c>
      <c r="B2" s="1"/>
      <c r="C2" s="2"/>
      <c r="D2" s="3"/>
      <c r="F2" s="4"/>
      <c r="G2" s="2" t="s">
        <v>120</v>
      </c>
    </row>
    <row r="3" spans="1:3" ht="12.75">
      <c r="A3" s="1" t="s">
        <v>2</v>
      </c>
      <c r="B3" s="1"/>
      <c r="C3" s="1"/>
    </row>
    <row r="4" spans="1:3" ht="12.75">
      <c r="A4" s="1"/>
      <c r="B4" s="1"/>
      <c r="C4" s="1"/>
    </row>
    <row r="5" spans="1:7" ht="12.75">
      <c r="A5" s="42" t="s">
        <v>3</v>
      </c>
      <c r="B5" s="42"/>
      <c r="C5" s="42"/>
      <c r="D5" s="42"/>
      <c r="E5" s="42"/>
      <c r="F5" s="42"/>
      <c r="G5" s="42"/>
    </row>
    <row r="6" spans="1:7" ht="12.75">
      <c r="A6" s="42" t="s">
        <v>4</v>
      </c>
      <c r="B6" s="42"/>
      <c r="C6" s="42"/>
      <c r="D6" s="42"/>
      <c r="E6" s="42"/>
      <c r="F6" s="42"/>
      <c r="G6" s="42"/>
    </row>
    <row r="7" spans="1:7" ht="12.75">
      <c r="A7" s="42" t="s">
        <v>5</v>
      </c>
      <c r="B7" s="42"/>
      <c r="C7" s="42"/>
      <c r="D7" s="42"/>
      <c r="E7" s="42"/>
      <c r="F7" s="42"/>
      <c r="G7" s="42"/>
    </row>
    <row r="8" spans="3:7" ht="15.75" customHeight="1" thickBot="1">
      <c r="C8" s="2"/>
      <c r="F8" s="1"/>
      <c r="G8" s="2" t="s">
        <v>6</v>
      </c>
    </row>
    <row r="9" spans="1:7" ht="17.25" customHeight="1">
      <c r="A9" s="6" t="s">
        <v>7</v>
      </c>
      <c r="B9" s="7"/>
      <c r="C9" s="43" t="s">
        <v>8</v>
      </c>
      <c r="D9" s="44"/>
      <c r="F9" s="8"/>
      <c r="G9" s="9" t="s">
        <v>8</v>
      </c>
    </row>
    <row r="10" spans="1:7" ht="19.5" customHeight="1" thickBot="1">
      <c r="A10" s="10" t="s">
        <v>9</v>
      </c>
      <c r="B10" s="11" t="s">
        <v>10</v>
      </c>
      <c r="C10" s="12"/>
      <c r="D10" s="13" t="s">
        <v>11</v>
      </c>
      <c r="F10" s="14" t="s">
        <v>12</v>
      </c>
      <c r="G10" s="14" t="s">
        <v>13</v>
      </c>
    </row>
    <row r="11" spans="1:7" ht="13.5" thickBot="1">
      <c r="A11" s="15">
        <v>0</v>
      </c>
      <c r="B11" s="15">
        <v>1</v>
      </c>
      <c r="C11" s="14">
        <v>2</v>
      </c>
      <c r="D11" s="16">
        <v>2</v>
      </c>
      <c r="F11" s="5">
        <v>3</v>
      </c>
      <c r="G11" s="17">
        <v>4</v>
      </c>
    </row>
    <row r="12" spans="1:7" ht="12.75">
      <c r="A12" s="18"/>
      <c r="B12" s="19" t="s">
        <v>14</v>
      </c>
      <c r="C12" s="20">
        <f>C13+C14+C15</f>
        <v>93693780</v>
      </c>
      <c r="D12" s="20">
        <f>D13+D14+D15</f>
        <v>9369378</v>
      </c>
      <c r="E12" s="21">
        <f>E13+E14+E15</f>
        <v>9369378</v>
      </c>
      <c r="F12" s="20">
        <f>F13+F14+F15</f>
        <v>-9369378</v>
      </c>
      <c r="G12" s="20">
        <f>G13+G14+G15</f>
        <v>0</v>
      </c>
    </row>
    <row r="13" spans="1:7" ht="12.75">
      <c r="A13" s="22"/>
      <c r="B13" s="23" t="s">
        <v>15</v>
      </c>
      <c r="C13" s="24">
        <f>C16+C17+C18+C19</f>
        <v>36992052</v>
      </c>
      <c r="D13" s="24">
        <f>D16+D17+D18+D19</f>
        <v>3699205</v>
      </c>
      <c r="E13" s="25">
        <f>E16+E17+E18+E19</f>
        <v>3699205.1999999997</v>
      </c>
      <c r="F13" s="24">
        <f>F16+F17+F18+F19</f>
        <v>-3699205</v>
      </c>
      <c r="G13" s="24">
        <f>G16+G17+G18+G19</f>
        <v>0</v>
      </c>
    </row>
    <row r="14" spans="1:7" ht="12.75">
      <c r="A14" s="22"/>
      <c r="B14" s="23" t="s">
        <v>16</v>
      </c>
      <c r="C14" s="24">
        <f>C20+C21+C22+C23+C24+C25+C26</f>
        <v>9126648</v>
      </c>
      <c r="D14" s="24">
        <f>D20+D21+D22+D23+D24+D25+D26</f>
        <v>912665</v>
      </c>
      <c r="E14" s="25">
        <f>E20+E21+E22+E23+E24+E25+E26</f>
        <v>912664.8</v>
      </c>
      <c r="F14" s="24">
        <f>F20+F21+F22+F23+F24+F25+F26</f>
        <v>-912665</v>
      </c>
      <c r="G14" s="24">
        <f>G20+G21+G22+G23+G24+G25+G26</f>
        <v>0</v>
      </c>
    </row>
    <row r="15" spans="1:7" ht="13.5" thickBot="1">
      <c r="A15" s="26"/>
      <c r="B15" s="27" t="s">
        <v>17</v>
      </c>
      <c r="C15" s="28">
        <f>SUM(C27:C117)</f>
        <v>47575080</v>
      </c>
      <c r="D15" s="28">
        <f>SUM(D27:D117)</f>
        <v>4757508</v>
      </c>
      <c r="E15" s="29">
        <f>SUM(E27:E117)</f>
        <v>4757508.000000001</v>
      </c>
      <c r="F15" s="30">
        <f>SUM(F27:F117)</f>
        <v>-4757508</v>
      </c>
      <c r="G15" s="30">
        <f>SUM(G27:G117)</f>
        <v>0</v>
      </c>
    </row>
    <row r="16" spans="1:7" ht="12.75">
      <c r="A16" s="31">
        <v>1</v>
      </c>
      <c r="B16" s="32" t="s">
        <v>18</v>
      </c>
      <c r="C16" s="31">
        <v>22476798</v>
      </c>
      <c r="D16" s="31">
        <f>ROUND(E16,0)</f>
        <v>2247680</v>
      </c>
      <c r="E16">
        <f>C16/10</f>
        <v>2247679.8</v>
      </c>
      <c r="F16" s="33">
        <f>-D16</f>
        <v>-2247680</v>
      </c>
      <c r="G16" s="31">
        <f>D16+F16</f>
        <v>0</v>
      </c>
    </row>
    <row r="17" spans="1:7" ht="12.75">
      <c r="A17" s="34">
        <v>2</v>
      </c>
      <c r="B17" s="35" t="s">
        <v>19</v>
      </c>
      <c r="C17" s="34">
        <v>2864214</v>
      </c>
      <c r="D17" s="34">
        <f aca="true" t="shared" si="0" ref="D17:D80">ROUND(E17,0)</f>
        <v>286421</v>
      </c>
      <c r="E17">
        <f aca="true" t="shared" si="1" ref="E17:E80">C17/10</f>
        <v>286421.4</v>
      </c>
      <c r="F17" s="36">
        <f aca="true" t="shared" si="2" ref="F17:F80">-D17</f>
        <v>-286421</v>
      </c>
      <c r="G17" s="34">
        <f aca="true" t="shared" si="3" ref="G17:G80">D17+F17</f>
        <v>0</v>
      </c>
    </row>
    <row r="18" spans="1:7" ht="12.75">
      <c r="A18" s="34">
        <v>3</v>
      </c>
      <c r="B18" s="35" t="s">
        <v>20</v>
      </c>
      <c r="C18" s="34">
        <v>5340060</v>
      </c>
      <c r="D18" s="34">
        <f t="shared" si="0"/>
        <v>534006</v>
      </c>
      <c r="E18">
        <f t="shared" si="1"/>
        <v>534006</v>
      </c>
      <c r="F18" s="36">
        <f t="shared" si="2"/>
        <v>-534006</v>
      </c>
      <c r="G18" s="34">
        <f t="shared" si="3"/>
        <v>0</v>
      </c>
    </row>
    <row r="19" spans="1:7" ht="12.75">
      <c r="A19" s="34">
        <v>4</v>
      </c>
      <c r="B19" s="35" t="s">
        <v>21</v>
      </c>
      <c r="C19" s="34">
        <v>6310980</v>
      </c>
      <c r="D19" s="34">
        <f t="shared" si="0"/>
        <v>631098</v>
      </c>
      <c r="E19">
        <f t="shared" si="1"/>
        <v>631098</v>
      </c>
      <c r="F19" s="36">
        <f t="shared" si="2"/>
        <v>-631098</v>
      </c>
      <c r="G19" s="34">
        <f t="shared" si="3"/>
        <v>0</v>
      </c>
    </row>
    <row r="20" spans="1:7" ht="12.75">
      <c r="A20" s="34">
        <v>1</v>
      </c>
      <c r="B20" s="35" t="s">
        <v>22</v>
      </c>
      <c r="C20" s="34">
        <v>2038932</v>
      </c>
      <c r="D20" s="34">
        <f t="shared" si="0"/>
        <v>203893</v>
      </c>
      <c r="E20">
        <f t="shared" si="1"/>
        <v>203893.2</v>
      </c>
      <c r="F20" s="36">
        <f t="shared" si="2"/>
        <v>-203893</v>
      </c>
      <c r="G20" s="34">
        <f t="shared" si="3"/>
        <v>0</v>
      </c>
    </row>
    <row r="21" spans="1:7" ht="12.75">
      <c r="A21" s="34">
        <v>2</v>
      </c>
      <c r="B21" s="35" t="s">
        <v>23</v>
      </c>
      <c r="C21" s="34">
        <v>1553472</v>
      </c>
      <c r="D21" s="34">
        <f t="shared" si="0"/>
        <v>155347</v>
      </c>
      <c r="E21">
        <f t="shared" si="1"/>
        <v>155347.2</v>
      </c>
      <c r="F21" s="36">
        <f t="shared" si="2"/>
        <v>-155347</v>
      </c>
      <c r="G21" s="34">
        <f t="shared" si="3"/>
        <v>0</v>
      </c>
    </row>
    <row r="22" spans="1:7" ht="12.75">
      <c r="A22" s="34">
        <v>3</v>
      </c>
      <c r="B22" s="35" t="s">
        <v>24</v>
      </c>
      <c r="C22" s="34">
        <v>1602018</v>
      </c>
      <c r="D22" s="34">
        <f t="shared" si="0"/>
        <v>160202</v>
      </c>
      <c r="E22">
        <f t="shared" si="1"/>
        <v>160201.8</v>
      </c>
      <c r="F22" s="36">
        <f t="shared" si="2"/>
        <v>-160202</v>
      </c>
      <c r="G22" s="34">
        <f t="shared" si="3"/>
        <v>0</v>
      </c>
    </row>
    <row r="23" spans="1:7" ht="12.75">
      <c r="A23" s="34">
        <v>4</v>
      </c>
      <c r="B23" s="35" t="s">
        <v>25</v>
      </c>
      <c r="C23" s="34">
        <v>1019466</v>
      </c>
      <c r="D23" s="34">
        <f>ROUND(E23,0)</f>
        <v>101947</v>
      </c>
      <c r="E23">
        <f t="shared" si="1"/>
        <v>101946.6</v>
      </c>
      <c r="F23" s="36">
        <f t="shared" si="2"/>
        <v>-101947</v>
      </c>
      <c r="G23" s="34">
        <f t="shared" si="3"/>
        <v>0</v>
      </c>
    </row>
    <row r="24" spans="1:7" ht="12.75">
      <c r="A24" s="34">
        <v>5</v>
      </c>
      <c r="B24" s="35" t="s">
        <v>26</v>
      </c>
      <c r="C24" s="34">
        <v>1359288</v>
      </c>
      <c r="D24" s="34">
        <f t="shared" si="0"/>
        <v>135929</v>
      </c>
      <c r="E24">
        <f t="shared" si="1"/>
        <v>135928.8</v>
      </c>
      <c r="F24" s="36">
        <f t="shared" si="2"/>
        <v>-135929</v>
      </c>
      <c r="G24" s="34">
        <f t="shared" si="3"/>
        <v>0</v>
      </c>
    </row>
    <row r="25" spans="1:7" ht="12.75">
      <c r="A25" s="34">
        <v>6</v>
      </c>
      <c r="B25" s="35" t="s">
        <v>27</v>
      </c>
      <c r="C25" s="34">
        <v>970920</v>
      </c>
      <c r="D25" s="34">
        <f t="shared" si="0"/>
        <v>97092</v>
      </c>
      <c r="E25">
        <f t="shared" si="1"/>
        <v>97092</v>
      </c>
      <c r="F25" s="36">
        <f t="shared" si="2"/>
        <v>-97092</v>
      </c>
      <c r="G25" s="34">
        <f t="shared" si="3"/>
        <v>0</v>
      </c>
    </row>
    <row r="26" spans="1:7" ht="12.75">
      <c r="A26" s="34">
        <v>7</v>
      </c>
      <c r="B26" s="35" t="s">
        <v>28</v>
      </c>
      <c r="C26" s="34">
        <v>582552</v>
      </c>
      <c r="D26" s="34">
        <f t="shared" si="0"/>
        <v>58255</v>
      </c>
      <c r="E26">
        <f t="shared" si="1"/>
        <v>58255.2</v>
      </c>
      <c r="F26" s="36">
        <f t="shared" si="2"/>
        <v>-58255</v>
      </c>
      <c r="G26" s="34">
        <f t="shared" si="3"/>
        <v>0</v>
      </c>
    </row>
    <row r="27" spans="1:7" ht="12.75">
      <c r="A27" s="34">
        <v>1</v>
      </c>
      <c r="B27" s="35" t="s">
        <v>29</v>
      </c>
      <c r="C27" s="34">
        <v>1068012</v>
      </c>
      <c r="D27" s="34">
        <f t="shared" si="0"/>
        <v>106801</v>
      </c>
      <c r="E27">
        <f t="shared" si="1"/>
        <v>106801.2</v>
      </c>
      <c r="F27" s="36">
        <f t="shared" si="2"/>
        <v>-106801</v>
      </c>
      <c r="G27" s="34">
        <f t="shared" si="3"/>
        <v>0</v>
      </c>
    </row>
    <row r="28" spans="1:7" ht="12.75">
      <c r="A28" s="34">
        <v>2</v>
      </c>
      <c r="B28" s="35" t="s">
        <v>30</v>
      </c>
      <c r="C28" s="34">
        <v>1019466</v>
      </c>
      <c r="D28" s="34">
        <f>ROUND(E28,0)-1</f>
        <v>101946</v>
      </c>
      <c r="E28">
        <f t="shared" si="1"/>
        <v>101946.6</v>
      </c>
      <c r="F28" s="36">
        <f t="shared" si="2"/>
        <v>-101946</v>
      </c>
      <c r="G28" s="34">
        <f t="shared" si="3"/>
        <v>0</v>
      </c>
    </row>
    <row r="29" spans="1:7" ht="12.75">
      <c r="A29" s="34">
        <v>3</v>
      </c>
      <c r="B29" s="35" t="s">
        <v>31</v>
      </c>
      <c r="C29" s="34">
        <v>873828</v>
      </c>
      <c r="D29" s="34">
        <f t="shared" si="0"/>
        <v>87383</v>
      </c>
      <c r="E29">
        <f t="shared" si="1"/>
        <v>87382.8</v>
      </c>
      <c r="F29" s="36">
        <f t="shared" si="2"/>
        <v>-87383</v>
      </c>
      <c r="G29" s="34">
        <f t="shared" si="3"/>
        <v>0</v>
      </c>
    </row>
    <row r="30" spans="1:7" ht="12.75">
      <c r="A30" s="34">
        <v>4</v>
      </c>
      <c r="B30" s="35" t="s">
        <v>32</v>
      </c>
      <c r="C30" s="34">
        <v>436914</v>
      </c>
      <c r="D30" s="34">
        <f t="shared" si="0"/>
        <v>43691</v>
      </c>
      <c r="E30">
        <f t="shared" si="1"/>
        <v>43691.4</v>
      </c>
      <c r="F30" s="36">
        <f t="shared" si="2"/>
        <v>-43691</v>
      </c>
      <c r="G30" s="34">
        <f t="shared" si="3"/>
        <v>0</v>
      </c>
    </row>
    <row r="31" spans="1:7" ht="12.75">
      <c r="A31" s="34">
        <v>5</v>
      </c>
      <c r="B31" s="35" t="s">
        <v>33</v>
      </c>
      <c r="C31" s="34">
        <v>436914</v>
      </c>
      <c r="D31" s="34">
        <f t="shared" si="0"/>
        <v>43691</v>
      </c>
      <c r="E31">
        <f t="shared" si="1"/>
        <v>43691.4</v>
      </c>
      <c r="F31" s="36">
        <f t="shared" si="2"/>
        <v>-43691</v>
      </c>
      <c r="G31" s="34">
        <f t="shared" si="3"/>
        <v>0</v>
      </c>
    </row>
    <row r="32" spans="1:7" ht="12.75">
      <c r="A32" s="34">
        <v>6</v>
      </c>
      <c r="B32" s="35" t="s">
        <v>34</v>
      </c>
      <c r="C32" s="34">
        <v>291276</v>
      </c>
      <c r="D32" s="34">
        <f>ROUND(E32,0)-1</f>
        <v>29127</v>
      </c>
      <c r="E32">
        <f t="shared" si="1"/>
        <v>29127.6</v>
      </c>
      <c r="F32" s="36">
        <f t="shared" si="2"/>
        <v>-29127</v>
      </c>
      <c r="G32" s="34">
        <f t="shared" si="3"/>
        <v>0</v>
      </c>
    </row>
    <row r="33" spans="1:7" ht="12.75">
      <c r="A33" s="34">
        <v>7</v>
      </c>
      <c r="B33" s="35" t="s">
        <v>35</v>
      </c>
      <c r="C33" s="34">
        <v>776736</v>
      </c>
      <c r="D33" s="34">
        <f>ROUND(E33,0)-1</f>
        <v>77673</v>
      </c>
      <c r="E33">
        <f t="shared" si="1"/>
        <v>77673.6</v>
      </c>
      <c r="F33" s="36">
        <f t="shared" si="2"/>
        <v>-77673</v>
      </c>
      <c r="G33" s="34">
        <f t="shared" si="3"/>
        <v>0</v>
      </c>
    </row>
    <row r="34" spans="1:7" ht="12.75">
      <c r="A34" s="34">
        <v>8</v>
      </c>
      <c r="B34" s="35" t="s">
        <v>36</v>
      </c>
      <c r="C34" s="34">
        <v>1310742</v>
      </c>
      <c r="D34" s="34">
        <f t="shared" si="0"/>
        <v>131074</v>
      </c>
      <c r="E34">
        <f t="shared" si="1"/>
        <v>131074.2</v>
      </c>
      <c r="F34" s="36">
        <f t="shared" si="2"/>
        <v>-131074</v>
      </c>
      <c r="G34" s="34">
        <f t="shared" si="3"/>
        <v>0</v>
      </c>
    </row>
    <row r="35" spans="1:7" ht="12.75">
      <c r="A35" s="34">
        <v>9</v>
      </c>
      <c r="B35" s="35" t="s">
        <v>37</v>
      </c>
      <c r="C35" s="34">
        <v>825282</v>
      </c>
      <c r="D35" s="34">
        <f t="shared" si="0"/>
        <v>82528</v>
      </c>
      <c r="E35">
        <f t="shared" si="1"/>
        <v>82528.2</v>
      </c>
      <c r="F35" s="36">
        <f t="shared" si="2"/>
        <v>-82528</v>
      </c>
      <c r="G35" s="34">
        <f t="shared" si="3"/>
        <v>0</v>
      </c>
    </row>
    <row r="36" spans="1:7" ht="12.75">
      <c r="A36" s="34">
        <v>10</v>
      </c>
      <c r="B36" s="35" t="s">
        <v>38</v>
      </c>
      <c r="C36" s="34">
        <v>436914</v>
      </c>
      <c r="D36" s="34">
        <f t="shared" si="0"/>
        <v>43691</v>
      </c>
      <c r="E36">
        <f t="shared" si="1"/>
        <v>43691.4</v>
      </c>
      <c r="F36" s="36">
        <f t="shared" si="2"/>
        <v>-43691</v>
      </c>
      <c r="G36" s="34">
        <f t="shared" si="3"/>
        <v>0</v>
      </c>
    </row>
    <row r="37" spans="1:7" ht="12.75">
      <c r="A37" s="34">
        <v>11</v>
      </c>
      <c r="B37" s="35" t="s">
        <v>39</v>
      </c>
      <c r="C37" s="34">
        <v>242730</v>
      </c>
      <c r="D37" s="34">
        <f t="shared" si="0"/>
        <v>24273</v>
      </c>
      <c r="E37">
        <f t="shared" si="1"/>
        <v>24273</v>
      </c>
      <c r="F37" s="36">
        <f t="shared" si="2"/>
        <v>-24273</v>
      </c>
      <c r="G37" s="34">
        <f t="shared" si="3"/>
        <v>0</v>
      </c>
    </row>
    <row r="38" spans="1:7" ht="12.75">
      <c r="A38" s="34">
        <v>12</v>
      </c>
      <c r="B38" s="35" t="s">
        <v>40</v>
      </c>
      <c r="C38" s="34">
        <v>1068012</v>
      </c>
      <c r="D38" s="34">
        <f t="shared" si="0"/>
        <v>106801</v>
      </c>
      <c r="E38">
        <f t="shared" si="1"/>
        <v>106801.2</v>
      </c>
      <c r="F38" s="36">
        <f t="shared" si="2"/>
        <v>-106801</v>
      </c>
      <c r="G38" s="34">
        <f t="shared" si="3"/>
        <v>0</v>
      </c>
    </row>
    <row r="39" spans="1:7" ht="12.75">
      <c r="A39" s="34">
        <v>13</v>
      </c>
      <c r="B39" s="35" t="s">
        <v>41</v>
      </c>
      <c r="C39" s="34">
        <v>388368</v>
      </c>
      <c r="D39" s="34">
        <f t="shared" si="0"/>
        <v>38837</v>
      </c>
      <c r="E39">
        <f t="shared" si="1"/>
        <v>38836.8</v>
      </c>
      <c r="F39" s="36">
        <f t="shared" si="2"/>
        <v>-38837</v>
      </c>
      <c r="G39" s="34">
        <f t="shared" si="3"/>
        <v>0</v>
      </c>
    </row>
    <row r="40" spans="1:7" ht="12.75">
      <c r="A40" s="34">
        <v>14</v>
      </c>
      <c r="B40" s="35" t="s">
        <v>42</v>
      </c>
      <c r="C40" s="34">
        <v>145638</v>
      </c>
      <c r="D40" s="34">
        <f t="shared" si="0"/>
        <v>14564</v>
      </c>
      <c r="E40">
        <f t="shared" si="1"/>
        <v>14563.8</v>
      </c>
      <c r="F40" s="36">
        <f t="shared" si="2"/>
        <v>-14564</v>
      </c>
      <c r="G40" s="34">
        <f t="shared" si="3"/>
        <v>0</v>
      </c>
    </row>
    <row r="41" spans="1:7" ht="12.75">
      <c r="A41" s="34">
        <v>15</v>
      </c>
      <c r="B41" s="35" t="s">
        <v>43</v>
      </c>
      <c r="C41" s="34">
        <v>388368</v>
      </c>
      <c r="D41" s="34">
        <f t="shared" si="0"/>
        <v>38837</v>
      </c>
      <c r="E41">
        <f t="shared" si="1"/>
        <v>38836.8</v>
      </c>
      <c r="F41" s="36">
        <f t="shared" si="2"/>
        <v>-38837</v>
      </c>
      <c r="G41" s="34">
        <f t="shared" si="3"/>
        <v>0</v>
      </c>
    </row>
    <row r="42" spans="1:7" ht="12.75">
      <c r="A42" s="34">
        <v>16</v>
      </c>
      <c r="B42" s="35" t="s">
        <v>44</v>
      </c>
      <c r="C42" s="34">
        <v>388368</v>
      </c>
      <c r="D42" s="34">
        <f t="shared" si="0"/>
        <v>38837</v>
      </c>
      <c r="E42">
        <f t="shared" si="1"/>
        <v>38836.8</v>
      </c>
      <c r="F42" s="36">
        <f t="shared" si="2"/>
        <v>-38837</v>
      </c>
      <c r="G42" s="34">
        <f t="shared" si="3"/>
        <v>0</v>
      </c>
    </row>
    <row r="43" spans="1:7" ht="12.75">
      <c r="A43" s="34">
        <v>17</v>
      </c>
      <c r="B43" s="35" t="s">
        <v>45</v>
      </c>
      <c r="C43" s="34">
        <v>388368</v>
      </c>
      <c r="D43" s="34">
        <f t="shared" si="0"/>
        <v>38837</v>
      </c>
      <c r="E43">
        <f t="shared" si="1"/>
        <v>38836.8</v>
      </c>
      <c r="F43" s="36">
        <f t="shared" si="2"/>
        <v>-38837</v>
      </c>
      <c r="G43" s="34">
        <f t="shared" si="3"/>
        <v>0</v>
      </c>
    </row>
    <row r="44" spans="1:7" ht="12.75">
      <c r="A44" s="34">
        <v>18</v>
      </c>
      <c r="B44" s="35" t="s">
        <v>46</v>
      </c>
      <c r="C44" s="34">
        <v>776736</v>
      </c>
      <c r="D44" s="34">
        <f t="shared" si="0"/>
        <v>77674</v>
      </c>
      <c r="E44">
        <f t="shared" si="1"/>
        <v>77673.6</v>
      </c>
      <c r="F44" s="36">
        <f t="shared" si="2"/>
        <v>-77674</v>
      </c>
      <c r="G44" s="34">
        <f t="shared" si="3"/>
        <v>0</v>
      </c>
    </row>
    <row r="45" spans="1:7" ht="12.75">
      <c r="A45" s="34">
        <v>19</v>
      </c>
      <c r="B45" s="35" t="s">
        <v>47</v>
      </c>
      <c r="C45" s="34">
        <v>1116558</v>
      </c>
      <c r="D45" s="34">
        <f t="shared" si="0"/>
        <v>111656</v>
      </c>
      <c r="E45">
        <f t="shared" si="1"/>
        <v>111655.8</v>
      </c>
      <c r="F45" s="36">
        <f t="shared" si="2"/>
        <v>-111656</v>
      </c>
      <c r="G45" s="34">
        <f t="shared" si="3"/>
        <v>0</v>
      </c>
    </row>
    <row r="46" spans="1:7" ht="12.75">
      <c r="A46" s="34">
        <v>20</v>
      </c>
      <c r="B46" s="35" t="s">
        <v>48</v>
      </c>
      <c r="C46" s="34">
        <v>291276</v>
      </c>
      <c r="D46" s="34">
        <f t="shared" si="0"/>
        <v>29128</v>
      </c>
      <c r="E46">
        <f t="shared" si="1"/>
        <v>29127.6</v>
      </c>
      <c r="F46" s="36">
        <f t="shared" si="2"/>
        <v>-29128</v>
      </c>
      <c r="G46" s="34">
        <f t="shared" si="3"/>
        <v>0</v>
      </c>
    </row>
    <row r="47" spans="1:7" ht="12.75">
      <c r="A47" s="34">
        <v>21</v>
      </c>
      <c r="B47" s="35" t="s">
        <v>49</v>
      </c>
      <c r="C47" s="34">
        <v>145638</v>
      </c>
      <c r="D47" s="34">
        <f t="shared" si="0"/>
        <v>14564</v>
      </c>
      <c r="E47">
        <f t="shared" si="1"/>
        <v>14563.8</v>
      </c>
      <c r="F47" s="36">
        <f t="shared" si="2"/>
        <v>-14564</v>
      </c>
      <c r="G47" s="34">
        <f t="shared" si="3"/>
        <v>0</v>
      </c>
    </row>
    <row r="48" spans="1:7" ht="12.75">
      <c r="A48" s="34">
        <v>22</v>
      </c>
      <c r="B48" s="35" t="s">
        <v>50</v>
      </c>
      <c r="C48" s="34">
        <v>291276</v>
      </c>
      <c r="D48" s="34">
        <f t="shared" si="0"/>
        <v>29128</v>
      </c>
      <c r="E48">
        <f t="shared" si="1"/>
        <v>29127.6</v>
      </c>
      <c r="F48" s="36">
        <f t="shared" si="2"/>
        <v>-29128</v>
      </c>
      <c r="G48" s="34">
        <f t="shared" si="3"/>
        <v>0</v>
      </c>
    </row>
    <row r="49" spans="1:7" ht="12.75">
      <c r="A49" s="34">
        <v>23</v>
      </c>
      <c r="B49" s="35" t="s">
        <v>51</v>
      </c>
      <c r="C49" s="34">
        <v>145638</v>
      </c>
      <c r="D49" s="34">
        <f t="shared" si="0"/>
        <v>14564</v>
      </c>
      <c r="E49">
        <f t="shared" si="1"/>
        <v>14563.8</v>
      </c>
      <c r="F49" s="36">
        <f t="shared" si="2"/>
        <v>-14564</v>
      </c>
      <c r="G49" s="34">
        <f t="shared" si="3"/>
        <v>0</v>
      </c>
    </row>
    <row r="50" spans="1:7" ht="12.75">
      <c r="A50" s="34">
        <v>24</v>
      </c>
      <c r="B50" s="35" t="s">
        <v>52</v>
      </c>
      <c r="C50" s="34">
        <v>339822</v>
      </c>
      <c r="D50" s="34">
        <f t="shared" si="0"/>
        <v>33982</v>
      </c>
      <c r="E50">
        <f t="shared" si="1"/>
        <v>33982.2</v>
      </c>
      <c r="F50" s="36">
        <f t="shared" si="2"/>
        <v>-33982</v>
      </c>
      <c r="G50" s="34">
        <f t="shared" si="3"/>
        <v>0</v>
      </c>
    </row>
    <row r="51" spans="1:7" ht="12.75">
      <c r="A51" s="34">
        <v>25</v>
      </c>
      <c r="B51" s="35" t="s">
        <v>53</v>
      </c>
      <c r="C51" s="34">
        <v>194184</v>
      </c>
      <c r="D51" s="34">
        <f t="shared" si="0"/>
        <v>19418</v>
      </c>
      <c r="E51">
        <f t="shared" si="1"/>
        <v>19418.4</v>
      </c>
      <c r="F51" s="36">
        <f t="shared" si="2"/>
        <v>-19418</v>
      </c>
      <c r="G51" s="34">
        <f t="shared" si="3"/>
        <v>0</v>
      </c>
    </row>
    <row r="52" spans="1:7" ht="12.75">
      <c r="A52" s="34">
        <v>26</v>
      </c>
      <c r="B52" s="35" t="s">
        <v>54</v>
      </c>
      <c r="C52" s="34">
        <v>485460</v>
      </c>
      <c r="D52" s="34">
        <f t="shared" si="0"/>
        <v>48546</v>
      </c>
      <c r="E52">
        <f t="shared" si="1"/>
        <v>48546</v>
      </c>
      <c r="F52" s="36">
        <f t="shared" si="2"/>
        <v>-48546</v>
      </c>
      <c r="G52" s="34">
        <f t="shared" si="3"/>
        <v>0</v>
      </c>
    </row>
    <row r="53" spans="1:7" ht="12.75">
      <c r="A53" s="34">
        <v>27</v>
      </c>
      <c r="B53" s="35" t="s">
        <v>55</v>
      </c>
      <c r="C53" s="34">
        <v>145638</v>
      </c>
      <c r="D53" s="34">
        <f t="shared" si="0"/>
        <v>14564</v>
      </c>
      <c r="E53">
        <f t="shared" si="1"/>
        <v>14563.8</v>
      </c>
      <c r="F53" s="36">
        <f t="shared" si="2"/>
        <v>-14564</v>
      </c>
      <c r="G53" s="34">
        <f t="shared" si="3"/>
        <v>0</v>
      </c>
    </row>
    <row r="54" spans="1:7" ht="12.75">
      <c r="A54" s="34">
        <v>28</v>
      </c>
      <c r="B54" s="35" t="s">
        <v>56</v>
      </c>
      <c r="C54" s="34">
        <v>970920</v>
      </c>
      <c r="D54" s="34">
        <f t="shared" si="0"/>
        <v>97092</v>
      </c>
      <c r="E54">
        <f t="shared" si="1"/>
        <v>97092</v>
      </c>
      <c r="F54" s="36">
        <f t="shared" si="2"/>
        <v>-97092</v>
      </c>
      <c r="G54" s="34">
        <f t="shared" si="3"/>
        <v>0</v>
      </c>
    </row>
    <row r="55" spans="1:7" ht="12.75">
      <c r="A55" s="34">
        <v>29</v>
      </c>
      <c r="B55" s="35" t="s">
        <v>57</v>
      </c>
      <c r="C55" s="34">
        <v>339822</v>
      </c>
      <c r="D55" s="34">
        <f t="shared" si="0"/>
        <v>33982</v>
      </c>
      <c r="E55">
        <f t="shared" si="1"/>
        <v>33982.2</v>
      </c>
      <c r="F55" s="36">
        <f t="shared" si="2"/>
        <v>-33982</v>
      </c>
      <c r="G55" s="34">
        <f t="shared" si="3"/>
        <v>0</v>
      </c>
    </row>
    <row r="56" spans="1:7" ht="12.75">
      <c r="A56" s="34">
        <v>30</v>
      </c>
      <c r="B56" s="35" t="s">
        <v>58</v>
      </c>
      <c r="C56" s="34">
        <v>679644</v>
      </c>
      <c r="D56" s="34">
        <f t="shared" si="0"/>
        <v>67964</v>
      </c>
      <c r="E56">
        <f t="shared" si="1"/>
        <v>67964.4</v>
      </c>
      <c r="F56" s="36">
        <f t="shared" si="2"/>
        <v>-67964</v>
      </c>
      <c r="G56" s="34">
        <f t="shared" si="3"/>
        <v>0</v>
      </c>
    </row>
    <row r="57" spans="1:7" ht="12.75">
      <c r="A57" s="34">
        <v>31</v>
      </c>
      <c r="B57" s="35" t="s">
        <v>59</v>
      </c>
      <c r="C57" s="34">
        <v>728190</v>
      </c>
      <c r="D57" s="34">
        <f t="shared" si="0"/>
        <v>72819</v>
      </c>
      <c r="E57">
        <f t="shared" si="1"/>
        <v>72819</v>
      </c>
      <c r="F57" s="36">
        <f t="shared" si="2"/>
        <v>-72819</v>
      </c>
      <c r="G57" s="34">
        <f t="shared" si="3"/>
        <v>0</v>
      </c>
    </row>
    <row r="58" spans="1:7" ht="12.75">
      <c r="A58" s="34">
        <v>32</v>
      </c>
      <c r="B58" s="35" t="s">
        <v>60</v>
      </c>
      <c r="C58" s="34">
        <v>534006</v>
      </c>
      <c r="D58" s="34">
        <f t="shared" si="0"/>
        <v>53401</v>
      </c>
      <c r="E58">
        <f t="shared" si="1"/>
        <v>53400.6</v>
      </c>
      <c r="F58" s="36">
        <f t="shared" si="2"/>
        <v>-53401</v>
      </c>
      <c r="G58" s="34">
        <f t="shared" si="3"/>
        <v>0</v>
      </c>
    </row>
    <row r="59" spans="1:7" ht="12.75">
      <c r="A59" s="34">
        <v>33</v>
      </c>
      <c r="B59" s="35" t="s">
        <v>61</v>
      </c>
      <c r="C59" s="34">
        <v>436914</v>
      </c>
      <c r="D59" s="34">
        <f t="shared" si="0"/>
        <v>43691</v>
      </c>
      <c r="E59">
        <f t="shared" si="1"/>
        <v>43691.4</v>
      </c>
      <c r="F59" s="36">
        <f t="shared" si="2"/>
        <v>-43691</v>
      </c>
      <c r="G59" s="34">
        <f t="shared" si="3"/>
        <v>0</v>
      </c>
    </row>
    <row r="60" spans="1:7" ht="12.75">
      <c r="A60" s="34">
        <v>34</v>
      </c>
      <c r="B60" s="35" t="s">
        <v>62</v>
      </c>
      <c r="C60" s="34">
        <v>776736</v>
      </c>
      <c r="D60" s="34">
        <f t="shared" si="0"/>
        <v>77674</v>
      </c>
      <c r="E60">
        <f t="shared" si="1"/>
        <v>77673.6</v>
      </c>
      <c r="F60" s="36">
        <f t="shared" si="2"/>
        <v>-77674</v>
      </c>
      <c r="G60" s="34">
        <f t="shared" si="3"/>
        <v>0</v>
      </c>
    </row>
    <row r="61" spans="1:7" ht="12.75">
      <c r="A61" s="34">
        <v>35</v>
      </c>
      <c r="B61" s="35" t="s">
        <v>63</v>
      </c>
      <c r="C61" s="34">
        <v>339822</v>
      </c>
      <c r="D61" s="34">
        <f t="shared" si="0"/>
        <v>33982</v>
      </c>
      <c r="E61">
        <f t="shared" si="1"/>
        <v>33982.2</v>
      </c>
      <c r="F61" s="36">
        <f t="shared" si="2"/>
        <v>-33982</v>
      </c>
      <c r="G61" s="34">
        <f t="shared" si="3"/>
        <v>0</v>
      </c>
    </row>
    <row r="62" spans="1:7" ht="13.5" thickBot="1">
      <c r="A62" s="37">
        <v>36</v>
      </c>
      <c r="B62" s="38" t="s">
        <v>64</v>
      </c>
      <c r="C62" s="37">
        <v>485460</v>
      </c>
      <c r="D62" s="37">
        <f t="shared" si="0"/>
        <v>48546</v>
      </c>
      <c r="E62">
        <f t="shared" si="1"/>
        <v>48546</v>
      </c>
      <c r="F62" s="36">
        <f t="shared" si="2"/>
        <v>-48546</v>
      </c>
      <c r="G62" s="34">
        <f t="shared" si="3"/>
        <v>0</v>
      </c>
    </row>
    <row r="63" spans="1:7" ht="12.75">
      <c r="A63" s="39">
        <v>37</v>
      </c>
      <c r="B63" s="40" t="s">
        <v>65</v>
      </c>
      <c r="C63" s="39">
        <v>388368</v>
      </c>
      <c r="D63" s="39">
        <f t="shared" si="0"/>
        <v>38837</v>
      </c>
      <c r="E63">
        <f t="shared" si="1"/>
        <v>38836.8</v>
      </c>
      <c r="F63" s="36">
        <f t="shared" si="2"/>
        <v>-38837</v>
      </c>
      <c r="G63" s="34">
        <f t="shared" si="3"/>
        <v>0</v>
      </c>
    </row>
    <row r="64" spans="1:7" ht="12.75">
      <c r="A64" s="34">
        <v>38</v>
      </c>
      <c r="B64" s="35" t="s">
        <v>66</v>
      </c>
      <c r="C64" s="34">
        <v>339822</v>
      </c>
      <c r="D64" s="34">
        <f t="shared" si="0"/>
        <v>33982</v>
      </c>
      <c r="E64">
        <f t="shared" si="1"/>
        <v>33982.2</v>
      </c>
      <c r="F64" s="36">
        <f t="shared" si="2"/>
        <v>-33982</v>
      </c>
      <c r="G64" s="34">
        <f t="shared" si="3"/>
        <v>0</v>
      </c>
    </row>
    <row r="65" spans="1:7" ht="12.75">
      <c r="A65" s="34">
        <v>39</v>
      </c>
      <c r="B65" s="35" t="s">
        <v>67</v>
      </c>
      <c r="C65" s="34">
        <v>291276</v>
      </c>
      <c r="D65" s="34">
        <f t="shared" si="0"/>
        <v>29128</v>
      </c>
      <c r="E65">
        <f t="shared" si="1"/>
        <v>29127.6</v>
      </c>
      <c r="F65" s="36">
        <f t="shared" si="2"/>
        <v>-29128</v>
      </c>
      <c r="G65" s="34">
        <f t="shared" si="3"/>
        <v>0</v>
      </c>
    </row>
    <row r="66" spans="1:7" ht="12.75">
      <c r="A66" s="34">
        <v>40</v>
      </c>
      <c r="B66" s="35" t="s">
        <v>68</v>
      </c>
      <c r="C66" s="34">
        <v>485460</v>
      </c>
      <c r="D66" s="34">
        <f t="shared" si="0"/>
        <v>48546</v>
      </c>
      <c r="E66">
        <f t="shared" si="1"/>
        <v>48546</v>
      </c>
      <c r="F66" s="36">
        <f t="shared" si="2"/>
        <v>-48546</v>
      </c>
      <c r="G66" s="34">
        <f t="shared" si="3"/>
        <v>0</v>
      </c>
    </row>
    <row r="67" spans="1:7" ht="12.75">
      <c r="A67" s="34">
        <v>41</v>
      </c>
      <c r="B67" s="35" t="s">
        <v>69</v>
      </c>
      <c r="C67" s="34">
        <v>776736</v>
      </c>
      <c r="D67" s="34">
        <f t="shared" si="0"/>
        <v>77674</v>
      </c>
      <c r="E67">
        <f t="shared" si="1"/>
        <v>77673.6</v>
      </c>
      <c r="F67" s="36">
        <f t="shared" si="2"/>
        <v>-77674</v>
      </c>
      <c r="G67" s="34">
        <f t="shared" si="3"/>
        <v>0</v>
      </c>
    </row>
    <row r="68" spans="1:7" ht="12.75">
      <c r="A68" s="34">
        <v>42</v>
      </c>
      <c r="B68" s="35" t="s">
        <v>70</v>
      </c>
      <c r="C68" s="34">
        <v>1116558</v>
      </c>
      <c r="D68" s="34">
        <f t="shared" si="0"/>
        <v>111656</v>
      </c>
      <c r="E68">
        <f t="shared" si="1"/>
        <v>111655.8</v>
      </c>
      <c r="F68" s="36">
        <f t="shared" si="2"/>
        <v>-111656</v>
      </c>
      <c r="G68" s="34">
        <f t="shared" si="3"/>
        <v>0</v>
      </c>
    </row>
    <row r="69" spans="1:7" ht="12.75">
      <c r="A69" s="34">
        <v>43</v>
      </c>
      <c r="B69" s="35" t="s">
        <v>71</v>
      </c>
      <c r="C69" s="34">
        <v>339822</v>
      </c>
      <c r="D69" s="34">
        <f t="shared" si="0"/>
        <v>33982</v>
      </c>
      <c r="E69">
        <f t="shared" si="1"/>
        <v>33982.2</v>
      </c>
      <c r="F69" s="36">
        <f t="shared" si="2"/>
        <v>-33982</v>
      </c>
      <c r="G69" s="34">
        <f t="shared" si="3"/>
        <v>0</v>
      </c>
    </row>
    <row r="70" spans="1:7" ht="12.75">
      <c r="A70" s="34">
        <v>44</v>
      </c>
      <c r="B70" s="35" t="s">
        <v>72</v>
      </c>
      <c r="C70" s="34">
        <v>1165104</v>
      </c>
      <c r="D70" s="34">
        <f t="shared" si="0"/>
        <v>116510</v>
      </c>
      <c r="E70">
        <f t="shared" si="1"/>
        <v>116510.4</v>
      </c>
      <c r="F70" s="36">
        <f t="shared" si="2"/>
        <v>-116510</v>
      </c>
      <c r="G70" s="34">
        <f t="shared" si="3"/>
        <v>0</v>
      </c>
    </row>
    <row r="71" spans="1:7" ht="12.75">
      <c r="A71" s="34">
        <v>45</v>
      </c>
      <c r="B71" s="35" t="s">
        <v>73</v>
      </c>
      <c r="C71" s="34">
        <v>1407834</v>
      </c>
      <c r="D71" s="34">
        <f t="shared" si="0"/>
        <v>140783</v>
      </c>
      <c r="E71">
        <f t="shared" si="1"/>
        <v>140783.4</v>
      </c>
      <c r="F71" s="36">
        <f t="shared" si="2"/>
        <v>-140783</v>
      </c>
      <c r="G71" s="34">
        <f t="shared" si="3"/>
        <v>0</v>
      </c>
    </row>
    <row r="72" spans="1:7" ht="12.75">
      <c r="A72" s="34">
        <v>46</v>
      </c>
      <c r="B72" s="35" t="s">
        <v>74</v>
      </c>
      <c r="C72" s="34">
        <v>534006</v>
      </c>
      <c r="D72" s="34">
        <f t="shared" si="0"/>
        <v>53401</v>
      </c>
      <c r="E72">
        <f t="shared" si="1"/>
        <v>53400.6</v>
      </c>
      <c r="F72" s="36">
        <f t="shared" si="2"/>
        <v>-53401</v>
      </c>
      <c r="G72" s="34">
        <f t="shared" si="3"/>
        <v>0</v>
      </c>
    </row>
    <row r="73" spans="1:7" ht="12.75">
      <c r="A73" s="34">
        <v>47</v>
      </c>
      <c r="B73" s="35" t="s">
        <v>75</v>
      </c>
      <c r="C73" s="34">
        <v>728190</v>
      </c>
      <c r="D73" s="34">
        <f t="shared" si="0"/>
        <v>72819</v>
      </c>
      <c r="E73">
        <f t="shared" si="1"/>
        <v>72819</v>
      </c>
      <c r="F73" s="36">
        <f t="shared" si="2"/>
        <v>-72819</v>
      </c>
      <c r="G73" s="34">
        <f t="shared" si="3"/>
        <v>0</v>
      </c>
    </row>
    <row r="74" spans="1:7" ht="12.75">
      <c r="A74" s="34">
        <v>48</v>
      </c>
      <c r="B74" s="35" t="s">
        <v>76</v>
      </c>
      <c r="C74" s="34">
        <v>339822</v>
      </c>
      <c r="D74" s="34">
        <f t="shared" si="0"/>
        <v>33982</v>
      </c>
      <c r="E74">
        <f t="shared" si="1"/>
        <v>33982.2</v>
      </c>
      <c r="F74" s="36">
        <f t="shared" si="2"/>
        <v>-33982</v>
      </c>
      <c r="G74" s="34">
        <f t="shared" si="3"/>
        <v>0</v>
      </c>
    </row>
    <row r="75" spans="1:7" ht="12.75">
      <c r="A75" s="34">
        <v>49</v>
      </c>
      <c r="B75" s="35" t="s">
        <v>77</v>
      </c>
      <c r="C75" s="34">
        <v>291276</v>
      </c>
      <c r="D75" s="34">
        <f t="shared" si="0"/>
        <v>29128</v>
      </c>
      <c r="E75">
        <f t="shared" si="1"/>
        <v>29127.6</v>
      </c>
      <c r="F75" s="36">
        <f t="shared" si="2"/>
        <v>-29128</v>
      </c>
      <c r="G75" s="34">
        <f t="shared" si="3"/>
        <v>0</v>
      </c>
    </row>
    <row r="76" spans="1:7" ht="12.75">
      <c r="A76" s="34">
        <v>50</v>
      </c>
      <c r="B76" s="35" t="s">
        <v>78</v>
      </c>
      <c r="C76" s="34">
        <v>388368</v>
      </c>
      <c r="D76" s="34">
        <f t="shared" si="0"/>
        <v>38837</v>
      </c>
      <c r="E76">
        <f t="shared" si="1"/>
        <v>38836.8</v>
      </c>
      <c r="F76" s="36">
        <f t="shared" si="2"/>
        <v>-38837</v>
      </c>
      <c r="G76" s="34">
        <f t="shared" si="3"/>
        <v>0</v>
      </c>
    </row>
    <row r="77" spans="1:7" ht="12.75">
      <c r="A77" s="34">
        <v>51</v>
      </c>
      <c r="B77" s="35" t="s">
        <v>79</v>
      </c>
      <c r="C77" s="34">
        <v>339822</v>
      </c>
      <c r="D77" s="34">
        <f t="shared" si="0"/>
        <v>33982</v>
      </c>
      <c r="E77">
        <f t="shared" si="1"/>
        <v>33982.2</v>
      </c>
      <c r="F77" s="36">
        <f t="shared" si="2"/>
        <v>-33982</v>
      </c>
      <c r="G77" s="34">
        <f t="shared" si="3"/>
        <v>0</v>
      </c>
    </row>
    <row r="78" spans="1:7" ht="12.75">
      <c r="A78" s="34">
        <v>52</v>
      </c>
      <c r="B78" s="35" t="s">
        <v>80</v>
      </c>
      <c r="C78" s="34">
        <v>485460</v>
      </c>
      <c r="D78" s="34">
        <f t="shared" si="0"/>
        <v>48546</v>
      </c>
      <c r="E78">
        <f t="shared" si="1"/>
        <v>48546</v>
      </c>
      <c r="F78" s="36">
        <f t="shared" si="2"/>
        <v>-48546</v>
      </c>
      <c r="G78" s="34">
        <f t="shared" si="3"/>
        <v>0</v>
      </c>
    </row>
    <row r="79" spans="1:7" ht="12.75">
      <c r="A79" s="34">
        <v>53</v>
      </c>
      <c r="B79" s="35" t="s">
        <v>81</v>
      </c>
      <c r="C79" s="34">
        <v>194184</v>
      </c>
      <c r="D79" s="34">
        <f t="shared" si="0"/>
        <v>19418</v>
      </c>
      <c r="E79">
        <f t="shared" si="1"/>
        <v>19418.4</v>
      </c>
      <c r="F79" s="36">
        <f t="shared" si="2"/>
        <v>-19418</v>
      </c>
      <c r="G79" s="34">
        <f t="shared" si="3"/>
        <v>0</v>
      </c>
    </row>
    <row r="80" spans="1:7" ht="12.75">
      <c r="A80" s="34">
        <v>54</v>
      </c>
      <c r="B80" s="35" t="s">
        <v>82</v>
      </c>
      <c r="C80" s="34">
        <v>145638</v>
      </c>
      <c r="D80" s="34">
        <f t="shared" si="0"/>
        <v>14564</v>
      </c>
      <c r="E80">
        <f t="shared" si="1"/>
        <v>14563.8</v>
      </c>
      <c r="F80" s="36">
        <f t="shared" si="2"/>
        <v>-14564</v>
      </c>
      <c r="G80" s="34">
        <f t="shared" si="3"/>
        <v>0</v>
      </c>
    </row>
    <row r="81" spans="1:7" ht="12.75">
      <c r="A81" s="34">
        <v>55</v>
      </c>
      <c r="B81" s="35" t="s">
        <v>83</v>
      </c>
      <c r="C81" s="34">
        <v>1213650</v>
      </c>
      <c r="D81" s="34">
        <f aca="true" t="shared" si="4" ref="D81:D117">ROUND(E81,0)</f>
        <v>121365</v>
      </c>
      <c r="E81">
        <f aca="true" t="shared" si="5" ref="E81:E117">C81/10</f>
        <v>121365</v>
      </c>
      <c r="F81" s="36">
        <f aca="true" t="shared" si="6" ref="F81:F117">-D81</f>
        <v>-121365</v>
      </c>
      <c r="G81" s="34">
        <f aca="true" t="shared" si="7" ref="G81:G117">D81+F81</f>
        <v>0</v>
      </c>
    </row>
    <row r="82" spans="1:7" ht="12.75">
      <c r="A82" s="34">
        <v>56</v>
      </c>
      <c r="B82" s="35" t="s">
        <v>84</v>
      </c>
      <c r="C82" s="34">
        <v>388368</v>
      </c>
      <c r="D82" s="34">
        <f t="shared" si="4"/>
        <v>38837</v>
      </c>
      <c r="E82">
        <f t="shared" si="5"/>
        <v>38836.8</v>
      </c>
      <c r="F82" s="36">
        <f t="shared" si="6"/>
        <v>-38837</v>
      </c>
      <c r="G82" s="34">
        <f t="shared" si="7"/>
        <v>0</v>
      </c>
    </row>
    <row r="83" spans="1:7" ht="12.75">
      <c r="A83" s="34">
        <v>57</v>
      </c>
      <c r="B83" s="35" t="s">
        <v>85</v>
      </c>
      <c r="C83" s="34">
        <v>728190</v>
      </c>
      <c r="D83" s="34">
        <f t="shared" si="4"/>
        <v>72819</v>
      </c>
      <c r="E83">
        <f t="shared" si="5"/>
        <v>72819</v>
      </c>
      <c r="F83" s="36">
        <f t="shared" si="6"/>
        <v>-72819</v>
      </c>
      <c r="G83" s="34">
        <f t="shared" si="7"/>
        <v>0</v>
      </c>
    </row>
    <row r="84" spans="1:7" ht="12.75">
      <c r="A84" s="34">
        <v>58</v>
      </c>
      <c r="B84" s="35" t="s">
        <v>86</v>
      </c>
      <c r="C84" s="34">
        <v>291276</v>
      </c>
      <c r="D84" s="34">
        <f t="shared" si="4"/>
        <v>29128</v>
      </c>
      <c r="E84">
        <f t="shared" si="5"/>
        <v>29127.6</v>
      </c>
      <c r="F84" s="36">
        <f t="shared" si="6"/>
        <v>-29128</v>
      </c>
      <c r="G84" s="34">
        <f t="shared" si="7"/>
        <v>0</v>
      </c>
    </row>
    <row r="85" spans="1:7" ht="12.75">
      <c r="A85" s="34">
        <v>59</v>
      </c>
      <c r="B85" s="35" t="s">
        <v>87</v>
      </c>
      <c r="C85" s="34">
        <v>485460</v>
      </c>
      <c r="D85" s="34">
        <f t="shared" si="4"/>
        <v>48546</v>
      </c>
      <c r="E85">
        <f t="shared" si="5"/>
        <v>48546</v>
      </c>
      <c r="F85" s="36">
        <f t="shared" si="6"/>
        <v>-48546</v>
      </c>
      <c r="G85" s="34">
        <f t="shared" si="7"/>
        <v>0</v>
      </c>
    </row>
    <row r="86" spans="1:7" ht="12.75">
      <c r="A86" s="34">
        <v>60</v>
      </c>
      <c r="B86" s="35" t="s">
        <v>88</v>
      </c>
      <c r="C86" s="34">
        <v>145638</v>
      </c>
      <c r="D86" s="34">
        <f t="shared" si="4"/>
        <v>14564</v>
      </c>
      <c r="E86">
        <f t="shared" si="5"/>
        <v>14563.8</v>
      </c>
      <c r="F86" s="36">
        <f t="shared" si="6"/>
        <v>-14564</v>
      </c>
      <c r="G86" s="34">
        <f t="shared" si="7"/>
        <v>0</v>
      </c>
    </row>
    <row r="87" spans="1:7" ht="12.75">
      <c r="A87" s="34">
        <v>61</v>
      </c>
      <c r="B87" s="35" t="s">
        <v>89</v>
      </c>
      <c r="C87" s="34">
        <v>1262196</v>
      </c>
      <c r="D87" s="34">
        <f t="shared" si="4"/>
        <v>126220</v>
      </c>
      <c r="E87">
        <f t="shared" si="5"/>
        <v>126219.6</v>
      </c>
      <c r="F87" s="36">
        <f t="shared" si="6"/>
        <v>-126220</v>
      </c>
      <c r="G87" s="34">
        <f t="shared" si="7"/>
        <v>0</v>
      </c>
    </row>
    <row r="88" spans="1:7" ht="12.75">
      <c r="A88" s="34">
        <v>62</v>
      </c>
      <c r="B88" s="35" t="s">
        <v>90</v>
      </c>
      <c r="C88" s="34">
        <v>97092</v>
      </c>
      <c r="D88" s="34">
        <f t="shared" si="4"/>
        <v>9709</v>
      </c>
      <c r="E88">
        <f t="shared" si="5"/>
        <v>9709.2</v>
      </c>
      <c r="F88" s="36">
        <f t="shared" si="6"/>
        <v>-9709</v>
      </c>
      <c r="G88" s="34">
        <f t="shared" si="7"/>
        <v>0</v>
      </c>
    </row>
    <row r="89" spans="1:7" ht="12.75">
      <c r="A89" s="34">
        <v>63</v>
      </c>
      <c r="B89" s="35" t="s">
        <v>91</v>
      </c>
      <c r="C89" s="34">
        <v>436914</v>
      </c>
      <c r="D89" s="34">
        <f t="shared" si="4"/>
        <v>43691</v>
      </c>
      <c r="E89">
        <f t="shared" si="5"/>
        <v>43691.4</v>
      </c>
      <c r="F89" s="36">
        <f t="shared" si="6"/>
        <v>-43691</v>
      </c>
      <c r="G89" s="34">
        <f t="shared" si="7"/>
        <v>0</v>
      </c>
    </row>
    <row r="90" spans="1:7" ht="12.75">
      <c r="A90" s="34">
        <v>64</v>
      </c>
      <c r="B90" s="35" t="s">
        <v>92</v>
      </c>
      <c r="C90" s="34">
        <v>534006</v>
      </c>
      <c r="D90" s="34">
        <f t="shared" si="4"/>
        <v>53401</v>
      </c>
      <c r="E90">
        <f t="shared" si="5"/>
        <v>53400.6</v>
      </c>
      <c r="F90" s="36">
        <f t="shared" si="6"/>
        <v>-53401</v>
      </c>
      <c r="G90" s="34">
        <f t="shared" si="7"/>
        <v>0</v>
      </c>
    </row>
    <row r="91" spans="1:7" ht="12.75">
      <c r="A91" s="34">
        <v>65</v>
      </c>
      <c r="B91" s="35" t="s">
        <v>93</v>
      </c>
      <c r="C91" s="34">
        <v>194184</v>
      </c>
      <c r="D91" s="34">
        <f t="shared" si="4"/>
        <v>19418</v>
      </c>
      <c r="E91">
        <f t="shared" si="5"/>
        <v>19418.4</v>
      </c>
      <c r="F91" s="36">
        <f t="shared" si="6"/>
        <v>-19418</v>
      </c>
      <c r="G91" s="34">
        <f t="shared" si="7"/>
        <v>0</v>
      </c>
    </row>
    <row r="92" spans="1:7" ht="12.75">
      <c r="A92" s="34">
        <v>66</v>
      </c>
      <c r="B92" s="35" t="s">
        <v>94</v>
      </c>
      <c r="C92" s="34">
        <v>534006</v>
      </c>
      <c r="D92" s="34">
        <f t="shared" si="4"/>
        <v>53401</v>
      </c>
      <c r="E92">
        <f t="shared" si="5"/>
        <v>53400.6</v>
      </c>
      <c r="F92" s="36">
        <f t="shared" si="6"/>
        <v>-53401</v>
      </c>
      <c r="G92" s="34">
        <f t="shared" si="7"/>
        <v>0</v>
      </c>
    </row>
    <row r="93" spans="1:7" ht="12.75">
      <c r="A93" s="34">
        <v>67</v>
      </c>
      <c r="B93" s="35" t="s">
        <v>95</v>
      </c>
      <c r="C93" s="34">
        <v>534006</v>
      </c>
      <c r="D93" s="34">
        <f t="shared" si="4"/>
        <v>53401</v>
      </c>
      <c r="E93">
        <f t="shared" si="5"/>
        <v>53400.6</v>
      </c>
      <c r="F93" s="36">
        <f t="shared" si="6"/>
        <v>-53401</v>
      </c>
      <c r="G93" s="34">
        <f t="shared" si="7"/>
        <v>0</v>
      </c>
    </row>
    <row r="94" spans="1:7" ht="12.75">
      <c r="A94" s="34">
        <v>68</v>
      </c>
      <c r="B94" s="35" t="s">
        <v>96</v>
      </c>
      <c r="C94" s="34">
        <v>339822</v>
      </c>
      <c r="D94" s="34">
        <f t="shared" si="4"/>
        <v>33982</v>
      </c>
      <c r="E94">
        <f t="shared" si="5"/>
        <v>33982.2</v>
      </c>
      <c r="F94" s="36">
        <f t="shared" si="6"/>
        <v>-33982</v>
      </c>
      <c r="G94" s="34">
        <f t="shared" si="7"/>
        <v>0</v>
      </c>
    </row>
    <row r="95" spans="1:7" ht="12.75">
      <c r="A95" s="34">
        <v>69</v>
      </c>
      <c r="B95" s="35" t="s">
        <v>97</v>
      </c>
      <c r="C95" s="34">
        <v>291276</v>
      </c>
      <c r="D95" s="34">
        <f t="shared" si="4"/>
        <v>29128</v>
      </c>
      <c r="E95">
        <f t="shared" si="5"/>
        <v>29127.6</v>
      </c>
      <c r="F95" s="36">
        <f t="shared" si="6"/>
        <v>-29128</v>
      </c>
      <c r="G95" s="34">
        <f t="shared" si="7"/>
        <v>0</v>
      </c>
    </row>
    <row r="96" spans="1:7" ht="12.75">
      <c r="A96" s="34">
        <v>70</v>
      </c>
      <c r="B96" s="35" t="s">
        <v>98</v>
      </c>
      <c r="C96" s="34">
        <v>776736</v>
      </c>
      <c r="D96" s="34">
        <f t="shared" si="4"/>
        <v>77674</v>
      </c>
      <c r="E96">
        <f t="shared" si="5"/>
        <v>77673.6</v>
      </c>
      <c r="F96" s="36">
        <f t="shared" si="6"/>
        <v>-77674</v>
      </c>
      <c r="G96" s="34">
        <f t="shared" si="7"/>
        <v>0</v>
      </c>
    </row>
    <row r="97" spans="1:7" ht="12.75">
      <c r="A97" s="34">
        <v>71</v>
      </c>
      <c r="B97" s="35" t="s">
        <v>99</v>
      </c>
      <c r="C97" s="34">
        <v>1116558</v>
      </c>
      <c r="D97" s="34">
        <f t="shared" si="4"/>
        <v>111656</v>
      </c>
      <c r="E97">
        <f t="shared" si="5"/>
        <v>111655.8</v>
      </c>
      <c r="F97" s="36">
        <f t="shared" si="6"/>
        <v>-111656</v>
      </c>
      <c r="G97" s="34">
        <f t="shared" si="7"/>
        <v>0</v>
      </c>
    </row>
    <row r="98" spans="1:7" ht="12.75">
      <c r="A98" s="34">
        <v>72</v>
      </c>
      <c r="B98" s="35" t="s">
        <v>100</v>
      </c>
      <c r="C98" s="34">
        <v>436914</v>
      </c>
      <c r="D98" s="34">
        <f t="shared" si="4"/>
        <v>43691</v>
      </c>
      <c r="E98">
        <f t="shared" si="5"/>
        <v>43691.4</v>
      </c>
      <c r="F98" s="36">
        <f t="shared" si="6"/>
        <v>-43691</v>
      </c>
      <c r="G98" s="34">
        <f t="shared" si="7"/>
        <v>0</v>
      </c>
    </row>
    <row r="99" spans="1:7" ht="12.75">
      <c r="A99" s="34">
        <v>73</v>
      </c>
      <c r="B99" s="35" t="s">
        <v>101</v>
      </c>
      <c r="C99" s="34">
        <v>1019466</v>
      </c>
      <c r="D99" s="34">
        <f t="shared" si="4"/>
        <v>101947</v>
      </c>
      <c r="E99">
        <f t="shared" si="5"/>
        <v>101946.6</v>
      </c>
      <c r="F99" s="36">
        <f t="shared" si="6"/>
        <v>-101947</v>
      </c>
      <c r="G99" s="34">
        <f t="shared" si="7"/>
        <v>0</v>
      </c>
    </row>
    <row r="100" spans="1:7" ht="12.75">
      <c r="A100" s="34">
        <v>74</v>
      </c>
      <c r="B100" s="35" t="s">
        <v>102</v>
      </c>
      <c r="C100" s="34">
        <v>339822</v>
      </c>
      <c r="D100" s="34">
        <f t="shared" si="4"/>
        <v>33982</v>
      </c>
      <c r="E100">
        <f t="shared" si="5"/>
        <v>33982.2</v>
      </c>
      <c r="F100" s="36">
        <f t="shared" si="6"/>
        <v>-33982</v>
      </c>
      <c r="G100" s="34">
        <f t="shared" si="7"/>
        <v>0</v>
      </c>
    </row>
    <row r="101" spans="1:7" ht="12.75">
      <c r="A101" s="34">
        <v>75</v>
      </c>
      <c r="B101" s="35" t="s">
        <v>103</v>
      </c>
      <c r="C101" s="34">
        <v>436914</v>
      </c>
      <c r="D101" s="34">
        <f t="shared" si="4"/>
        <v>43691</v>
      </c>
      <c r="E101">
        <f t="shared" si="5"/>
        <v>43691.4</v>
      </c>
      <c r="F101" s="36">
        <f t="shared" si="6"/>
        <v>-43691</v>
      </c>
      <c r="G101" s="34">
        <f t="shared" si="7"/>
        <v>0</v>
      </c>
    </row>
    <row r="102" spans="1:7" ht="12.75">
      <c r="A102" s="34">
        <v>76</v>
      </c>
      <c r="B102" s="35" t="s">
        <v>104</v>
      </c>
      <c r="C102" s="34">
        <v>436914</v>
      </c>
      <c r="D102" s="34">
        <f t="shared" si="4"/>
        <v>43691</v>
      </c>
      <c r="E102">
        <f t="shared" si="5"/>
        <v>43691.4</v>
      </c>
      <c r="F102" s="36">
        <f t="shared" si="6"/>
        <v>-43691</v>
      </c>
      <c r="G102" s="34">
        <f t="shared" si="7"/>
        <v>0</v>
      </c>
    </row>
    <row r="103" spans="1:7" ht="12.75">
      <c r="A103" s="34">
        <v>77</v>
      </c>
      <c r="B103" s="35" t="s">
        <v>105</v>
      </c>
      <c r="C103" s="34">
        <v>291276</v>
      </c>
      <c r="D103" s="34">
        <f t="shared" si="4"/>
        <v>29128</v>
      </c>
      <c r="E103">
        <f t="shared" si="5"/>
        <v>29127.6</v>
      </c>
      <c r="F103" s="36">
        <f t="shared" si="6"/>
        <v>-29128</v>
      </c>
      <c r="G103" s="34">
        <f t="shared" si="7"/>
        <v>0</v>
      </c>
    </row>
    <row r="104" spans="1:7" ht="12.75">
      <c r="A104" s="34">
        <v>78</v>
      </c>
      <c r="B104" s="35" t="s">
        <v>106</v>
      </c>
      <c r="C104" s="34">
        <v>582552</v>
      </c>
      <c r="D104" s="34">
        <f t="shared" si="4"/>
        <v>58255</v>
      </c>
      <c r="E104">
        <f t="shared" si="5"/>
        <v>58255.2</v>
      </c>
      <c r="F104" s="36">
        <f t="shared" si="6"/>
        <v>-58255</v>
      </c>
      <c r="G104" s="34">
        <f t="shared" si="7"/>
        <v>0</v>
      </c>
    </row>
    <row r="105" spans="1:7" ht="12.75">
      <c r="A105" s="34">
        <v>79</v>
      </c>
      <c r="B105" s="35" t="s">
        <v>107</v>
      </c>
      <c r="C105" s="34">
        <v>339822</v>
      </c>
      <c r="D105" s="34">
        <f t="shared" si="4"/>
        <v>33982</v>
      </c>
      <c r="E105">
        <f t="shared" si="5"/>
        <v>33982.2</v>
      </c>
      <c r="F105" s="36">
        <f t="shared" si="6"/>
        <v>-33982</v>
      </c>
      <c r="G105" s="34">
        <f t="shared" si="7"/>
        <v>0</v>
      </c>
    </row>
    <row r="106" spans="1:7" ht="12.75">
      <c r="A106" s="34">
        <v>80</v>
      </c>
      <c r="B106" s="35" t="s">
        <v>108</v>
      </c>
      <c r="C106" s="34">
        <v>679644</v>
      </c>
      <c r="D106" s="34">
        <f t="shared" si="4"/>
        <v>67964</v>
      </c>
      <c r="E106">
        <f t="shared" si="5"/>
        <v>67964.4</v>
      </c>
      <c r="F106" s="36">
        <f t="shared" si="6"/>
        <v>-67964</v>
      </c>
      <c r="G106" s="34">
        <f t="shared" si="7"/>
        <v>0</v>
      </c>
    </row>
    <row r="107" spans="1:7" ht="12.75">
      <c r="A107" s="34">
        <v>81</v>
      </c>
      <c r="B107" s="35" t="s">
        <v>109</v>
      </c>
      <c r="C107" s="34">
        <v>582552</v>
      </c>
      <c r="D107" s="34">
        <f t="shared" si="4"/>
        <v>58255</v>
      </c>
      <c r="E107">
        <f t="shared" si="5"/>
        <v>58255.2</v>
      </c>
      <c r="F107" s="36">
        <f t="shared" si="6"/>
        <v>-58255</v>
      </c>
      <c r="G107" s="34">
        <f t="shared" si="7"/>
        <v>0</v>
      </c>
    </row>
    <row r="108" spans="1:7" ht="12.75">
      <c r="A108" s="34">
        <v>82</v>
      </c>
      <c r="B108" s="35" t="s">
        <v>110</v>
      </c>
      <c r="C108" s="34">
        <v>145638</v>
      </c>
      <c r="D108" s="34">
        <f t="shared" si="4"/>
        <v>14564</v>
      </c>
      <c r="E108">
        <f t="shared" si="5"/>
        <v>14563.8</v>
      </c>
      <c r="F108" s="36">
        <f t="shared" si="6"/>
        <v>-14564</v>
      </c>
      <c r="G108" s="34">
        <f t="shared" si="7"/>
        <v>0</v>
      </c>
    </row>
    <row r="109" spans="1:7" ht="12.75">
      <c r="A109" s="34">
        <v>83</v>
      </c>
      <c r="B109" s="35" t="s">
        <v>111</v>
      </c>
      <c r="C109" s="34">
        <v>534006</v>
      </c>
      <c r="D109" s="34">
        <f t="shared" si="4"/>
        <v>53401</v>
      </c>
      <c r="E109">
        <f t="shared" si="5"/>
        <v>53400.6</v>
      </c>
      <c r="F109" s="36">
        <f t="shared" si="6"/>
        <v>-53401</v>
      </c>
      <c r="G109" s="34">
        <f t="shared" si="7"/>
        <v>0</v>
      </c>
    </row>
    <row r="110" spans="1:7" ht="12.75">
      <c r="A110" s="34">
        <v>84</v>
      </c>
      <c r="B110" s="35" t="s">
        <v>112</v>
      </c>
      <c r="C110" s="34">
        <v>194184</v>
      </c>
      <c r="D110" s="34">
        <f t="shared" si="4"/>
        <v>19418</v>
      </c>
      <c r="E110">
        <f t="shared" si="5"/>
        <v>19418.4</v>
      </c>
      <c r="F110" s="36">
        <f t="shared" si="6"/>
        <v>-19418</v>
      </c>
      <c r="G110" s="34">
        <f t="shared" si="7"/>
        <v>0</v>
      </c>
    </row>
    <row r="111" spans="1:7" ht="12.75">
      <c r="A111" s="34">
        <v>85</v>
      </c>
      <c r="B111" s="35" t="s">
        <v>113</v>
      </c>
      <c r="C111" s="34">
        <v>534006</v>
      </c>
      <c r="D111" s="34">
        <f t="shared" si="4"/>
        <v>53401</v>
      </c>
      <c r="E111">
        <f t="shared" si="5"/>
        <v>53400.6</v>
      </c>
      <c r="F111" s="36">
        <f t="shared" si="6"/>
        <v>-53401</v>
      </c>
      <c r="G111" s="34">
        <f t="shared" si="7"/>
        <v>0</v>
      </c>
    </row>
    <row r="112" spans="1:7" ht="12.75">
      <c r="A112" s="34">
        <v>86</v>
      </c>
      <c r="B112" s="35" t="s">
        <v>114</v>
      </c>
      <c r="C112" s="34">
        <v>48546</v>
      </c>
      <c r="D112" s="34">
        <f t="shared" si="4"/>
        <v>4855</v>
      </c>
      <c r="E112">
        <f t="shared" si="5"/>
        <v>4854.6</v>
      </c>
      <c r="F112" s="36">
        <f t="shared" si="6"/>
        <v>-4855</v>
      </c>
      <c r="G112" s="34">
        <f t="shared" si="7"/>
        <v>0</v>
      </c>
    </row>
    <row r="113" spans="1:7" ht="12.75">
      <c r="A113" s="34">
        <v>87</v>
      </c>
      <c r="B113" s="35" t="s">
        <v>115</v>
      </c>
      <c r="C113" s="34">
        <v>291276</v>
      </c>
      <c r="D113" s="34">
        <f t="shared" si="4"/>
        <v>29128</v>
      </c>
      <c r="E113">
        <f t="shared" si="5"/>
        <v>29127.6</v>
      </c>
      <c r="F113" s="36">
        <f t="shared" si="6"/>
        <v>-29128</v>
      </c>
      <c r="G113" s="34">
        <f t="shared" si="7"/>
        <v>0</v>
      </c>
    </row>
    <row r="114" spans="1:7" ht="12.75">
      <c r="A114" s="34">
        <v>88</v>
      </c>
      <c r="B114" s="35" t="s">
        <v>116</v>
      </c>
      <c r="C114" s="34">
        <v>631098</v>
      </c>
      <c r="D114" s="34">
        <f t="shared" si="4"/>
        <v>63110</v>
      </c>
      <c r="E114">
        <f t="shared" si="5"/>
        <v>63109.8</v>
      </c>
      <c r="F114" s="36">
        <f t="shared" si="6"/>
        <v>-63110</v>
      </c>
      <c r="G114" s="34">
        <f t="shared" si="7"/>
        <v>0</v>
      </c>
    </row>
    <row r="115" spans="1:7" ht="12.75">
      <c r="A115" s="34">
        <v>89</v>
      </c>
      <c r="B115" s="35" t="s">
        <v>117</v>
      </c>
      <c r="C115" s="34">
        <v>436914</v>
      </c>
      <c r="D115" s="34">
        <f t="shared" si="4"/>
        <v>43691</v>
      </c>
      <c r="E115">
        <f t="shared" si="5"/>
        <v>43691.4</v>
      </c>
      <c r="F115" s="36">
        <f t="shared" si="6"/>
        <v>-43691</v>
      </c>
      <c r="G115" s="34">
        <f t="shared" si="7"/>
        <v>0</v>
      </c>
    </row>
    <row r="116" spans="1:7" ht="12.75">
      <c r="A116" s="34">
        <v>90</v>
      </c>
      <c r="B116" s="35" t="s">
        <v>118</v>
      </c>
      <c r="C116" s="34">
        <v>194184</v>
      </c>
      <c r="D116" s="34">
        <f t="shared" si="4"/>
        <v>19418</v>
      </c>
      <c r="E116">
        <f t="shared" si="5"/>
        <v>19418.4</v>
      </c>
      <c r="F116" s="36">
        <f t="shared" si="6"/>
        <v>-19418</v>
      </c>
      <c r="G116" s="34">
        <f t="shared" si="7"/>
        <v>0</v>
      </c>
    </row>
    <row r="117" spans="1:7" ht="13.5" thickBot="1">
      <c r="A117" s="37">
        <v>91</v>
      </c>
      <c r="B117" s="38" t="s">
        <v>119</v>
      </c>
      <c r="C117" s="37">
        <v>582552</v>
      </c>
      <c r="D117" s="37">
        <f t="shared" si="4"/>
        <v>58255</v>
      </c>
      <c r="E117">
        <f t="shared" si="5"/>
        <v>58255.2</v>
      </c>
      <c r="F117" s="41">
        <f t="shared" si="6"/>
        <v>-58255</v>
      </c>
      <c r="G117" s="37">
        <f t="shared" si="7"/>
        <v>0</v>
      </c>
    </row>
  </sheetData>
  <mergeCells count="4">
    <mergeCell ref="A5:G5"/>
    <mergeCell ref="A6:G6"/>
    <mergeCell ref="A7:G7"/>
    <mergeCell ref="C9:D9"/>
  </mergeCells>
  <printOptions horizontalCentered="1"/>
  <pageMargins left="0.5511811023622047" right="0.5511811023622047" top="0.3937007874015748" bottom="0.5905511811023623" header="0.5118110236220472" footer="0.31496062992125984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gabi</cp:lastModifiedBy>
  <cp:lastPrinted>2005-08-05T05:22:20Z</cp:lastPrinted>
  <dcterms:created xsi:type="dcterms:W3CDTF">2005-07-28T05:10:16Z</dcterms:created>
  <dcterms:modified xsi:type="dcterms:W3CDTF">2005-08-05T05:23:19Z</dcterms:modified>
  <cp:category/>
  <cp:version/>
  <cp:contentType/>
  <cp:contentStatus/>
</cp:coreProperties>
</file>