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65" windowHeight="777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'Foaie1'!$10:$12</definedName>
  </definedNames>
  <calcPr fullCalcOnLoad="1"/>
</workbook>
</file>

<file path=xl/sharedStrings.xml><?xml version="1.0" encoding="utf-8"?>
<sst xmlns="http://schemas.openxmlformats.org/spreadsheetml/2006/main" count="125" uniqueCount="123">
  <si>
    <t>ROMÂNIA</t>
  </si>
  <si>
    <t>JUDEŢUL MUREŞ</t>
  </si>
  <si>
    <t>CONSILIUL JUDEŢEAN</t>
  </si>
  <si>
    <t xml:space="preserve">Sume defalcate  din taxa pe valoarea adăugată pentru asigurarea </t>
  </si>
  <si>
    <t>ajutorului social şi ajutorului pentru încălzirea locuinţei  cu lemne,</t>
  </si>
  <si>
    <t>cărbuni şi combustibili petrolieri</t>
  </si>
  <si>
    <t>pe anul 2005</t>
  </si>
  <si>
    <t>lei noi</t>
  </si>
  <si>
    <t>Nr.</t>
  </si>
  <si>
    <t>BUGET</t>
  </si>
  <si>
    <t>INFLUENŢE</t>
  </si>
  <si>
    <t>crt</t>
  </si>
  <si>
    <t>Localitatea</t>
  </si>
  <si>
    <t>mii lei</t>
  </si>
  <si>
    <t>APROBAT</t>
  </si>
  <si>
    <t>RECTIFICAT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</si>
  <si>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</si>
  <si>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</si>
  <si>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</si>
  <si>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</si>
  <si>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</si>
  <si>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</si>
  <si>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</si>
  <si>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</si>
  <si>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</si>
  <si>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</si>
  <si>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</si>
  <si>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N.</t>
  </si>
  <si>
    <t>Sărmaşu</t>
  </si>
  <si>
    <t>Sângeorgiu de P.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</si>
  <si>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</si>
  <si>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</si>
  <si>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</si>
  <si>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</si>
  <si>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</si>
  <si>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</si>
  <si>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</si>
  <si>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</si>
  <si>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</si>
  <si>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</si>
  <si>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</si>
  <si>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</si>
  <si>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</si>
  <si>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</si>
  <si>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</si>
  <si>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</si>
  <si>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</si>
  <si>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</si>
  <si>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</si>
  <si>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C.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</si>
  <si>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</si>
  <si>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</si>
  <si>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</si>
  <si>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</si>
  <si>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</si>
  <si>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</si>
  <si>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</si>
  <si>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</si>
  <si>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</si>
  <si>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</si>
  <si>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</si>
  <si>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</si>
  <si>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</si>
  <si>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</si>
  <si>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</si>
  <si>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</si>
  <si>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</si>
  <si>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</si>
  <si>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</si>
  <si>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</si>
  <si>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</si>
  <si>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</si>
  <si>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</si>
  <si>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C.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</si>
  <si>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</si>
  <si>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</si>
  <si>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</si>
  <si>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</si>
  <si>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</si>
  <si>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</si>
  <si>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</si>
  <si>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</si>
  <si>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</si>
  <si>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</si>
  <si>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</si>
  <si>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</si>
  <si>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C.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</si>
  <si>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</si>
  <si>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</si>
  <si>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</si>
  <si>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</si>
  <si>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</si>
  <si>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</si>
  <si>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</si>
  <si>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</si>
  <si>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</si>
  <si>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</si>
  <si>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</si>
  <si>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</si>
  <si>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</si>
  <si>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M.</t>
  </si>
  <si>
    <t>Sângeorgiu de M.</t>
  </si>
  <si>
    <t>Sânger</t>
  </si>
  <si>
    <t>Sânpaul</t>
  </si>
  <si>
    <t>Sânpetru de C.</t>
  </si>
  <si>
    <t>Sântana de M.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</si>
  <si>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</si>
  <si>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</si>
  <si>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</si>
  <si>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</si>
  <si>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</si>
  <si>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</si>
  <si>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</si>
  <si>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</si>
  <si>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</si>
  <si>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</si>
  <si>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</si>
  <si>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</si>
  <si>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</si>
  <si>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</si>
  <si>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</si>
  <si>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</si>
  <si>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Anexa nr.6 la Hotărârea nr.87/04.08.2005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</si>
</sst>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7" xfId="0" applyNumberFormat="1" applyFont="1" applyBorder="1" applyAlignment="1">
      <alignment horizontal="left"/>
    </xf>
    <xf numFmtId="3" fontId="2" fillId="0" borderId="8" xfId="0" applyNumberFormat="1" applyFont="1" applyBorder="1" applyAlignment="1">
      <alignment horizontal="left"/>
    </xf>
    <xf numFmtId="3" fontId="1" fillId="0" borderId="7" xfId="0" applyNumberFormat="1" applyFont="1" applyBorder="1" applyAlignment="1">
      <alignment/>
    </xf>
    <xf numFmtId="3" fontId="1" fillId="0" borderId="9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1" fillId="0" borderId="9" xfId="0" applyNumberFormat="1" applyFont="1" applyBorder="1" applyAlignment="1">
      <alignment/>
    </xf>
    <xf numFmtId="3" fontId="1" fillId="0" borderId="11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4" fillId="0" borderId="7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9" xfId="0" applyNumberFormat="1" applyBorder="1" applyAlignment="1">
      <alignment/>
    </xf>
    <xf numFmtId="3" fontId="4" fillId="0" borderId="9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4" fillId="0" borderId="1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tabSelected="1" workbookViewId="0" topLeftCell="A1">
      <selection activeCell="E3" sqref="E3"/>
    </sheetView>
  </sheetViews>
  <sheetFormatPr defaultColWidth="9.140625" defaultRowHeight="12.75"/>
  <cols>
    <col min="1" max="1" width="5.00390625" style="0" customWidth="1"/>
    <col min="2" max="2" width="31.421875" style="0" customWidth="1"/>
    <col min="3" max="3" width="24.8515625" style="0" hidden="1" customWidth="1"/>
    <col min="4" max="4" width="19.140625" style="0" customWidth="1"/>
    <col min="5" max="5" width="18.57421875" style="0" customWidth="1"/>
    <col min="6" max="6" width="12.00390625" style="0" hidden="1" customWidth="1"/>
    <col min="7" max="7" width="18.28125" style="0" customWidth="1"/>
  </cols>
  <sheetData>
    <row r="1" spans="1:4" ht="12.75">
      <c r="A1" s="1" t="s">
        <v>0</v>
      </c>
      <c r="B1" s="1"/>
      <c r="C1" s="1"/>
      <c r="D1" s="1"/>
    </row>
    <row r="2" spans="1:7" ht="12.75">
      <c r="A2" s="1" t="s">
        <v>1</v>
      </c>
      <c r="B2" s="1"/>
      <c r="C2" s="2"/>
      <c r="D2" s="2"/>
      <c r="E2" s="37" t="s">
        <v>122</v>
      </c>
      <c r="F2" s="37"/>
      <c r="G2" s="37"/>
    </row>
    <row r="3" spans="1:4" ht="12.75">
      <c r="A3" s="1" t="s">
        <v>2</v>
      </c>
      <c r="B3" s="1"/>
      <c r="C3" s="1"/>
      <c r="D3" s="1"/>
    </row>
    <row r="4" spans="1:4" ht="12.75">
      <c r="A4" s="1"/>
      <c r="B4" s="1"/>
      <c r="C4" s="1"/>
      <c r="D4" s="1"/>
    </row>
    <row r="5" spans="1:7" ht="12.75">
      <c r="A5" s="37" t="s">
        <v>3</v>
      </c>
      <c r="B5" s="37"/>
      <c r="C5" s="37"/>
      <c r="D5" s="37"/>
      <c r="E5" s="37"/>
      <c r="F5" s="37"/>
      <c r="G5" s="37"/>
    </row>
    <row r="6" spans="1:7" ht="12.75">
      <c r="A6" s="37" t="s">
        <v>4</v>
      </c>
      <c r="B6" s="37"/>
      <c r="C6" s="37"/>
      <c r="D6" s="37"/>
      <c r="E6" s="37"/>
      <c r="F6" s="37"/>
      <c r="G6" s="37"/>
    </row>
    <row r="7" spans="1:7" ht="12.75">
      <c r="A7" s="37" t="s">
        <v>5</v>
      </c>
      <c r="B7" s="37"/>
      <c r="C7" s="37"/>
      <c r="D7" s="37"/>
      <c r="E7" s="37"/>
      <c r="F7" s="37"/>
      <c r="G7" s="37"/>
    </row>
    <row r="8" spans="1:7" ht="12.75">
      <c r="A8" s="37" t="s">
        <v>6</v>
      </c>
      <c r="B8" s="37"/>
      <c r="C8" s="37"/>
      <c r="D8" s="37"/>
      <c r="E8" s="37"/>
      <c r="F8" s="37"/>
      <c r="G8" s="37"/>
    </row>
    <row r="9" spans="3:7" ht="15.75" customHeight="1" thickBot="1">
      <c r="C9" s="2"/>
      <c r="D9" s="2"/>
      <c r="G9" s="2" t="s">
        <v>7</v>
      </c>
    </row>
    <row r="10" spans="1:7" ht="17.25" customHeight="1">
      <c r="A10" s="3" t="s">
        <v>8</v>
      </c>
      <c r="B10" s="4"/>
      <c r="C10" s="5" t="s">
        <v>9</v>
      </c>
      <c r="D10" s="6" t="s">
        <v>9</v>
      </c>
      <c r="E10" s="38" t="s">
        <v>10</v>
      </c>
      <c r="G10" s="6" t="s">
        <v>9</v>
      </c>
    </row>
    <row r="11" spans="1:7" ht="19.5" customHeight="1" thickBot="1">
      <c r="A11" s="7" t="s">
        <v>11</v>
      </c>
      <c r="B11" s="8" t="s">
        <v>12</v>
      </c>
      <c r="C11" s="9" t="s">
        <v>13</v>
      </c>
      <c r="D11" s="10" t="s">
        <v>14</v>
      </c>
      <c r="E11" s="39"/>
      <c r="G11" s="10" t="s">
        <v>15</v>
      </c>
    </row>
    <row r="12" spans="1:7" ht="13.5" thickBot="1">
      <c r="A12" s="11">
        <v>0</v>
      </c>
      <c r="B12" s="11">
        <v>1</v>
      </c>
      <c r="C12" s="10">
        <v>2</v>
      </c>
      <c r="D12" s="12">
        <v>2</v>
      </c>
      <c r="E12" s="13">
        <v>3</v>
      </c>
      <c r="G12" s="14">
        <v>4</v>
      </c>
    </row>
    <row r="13" spans="1:7" ht="12.75">
      <c r="A13" s="15"/>
      <c r="B13" s="16" t="s">
        <v>16</v>
      </c>
      <c r="C13" s="17">
        <f>C14+C15+C16</f>
        <v>59406099.999994166</v>
      </c>
      <c r="D13" s="17">
        <f>D14+D15+D16</f>
        <v>0</v>
      </c>
      <c r="E13" s="17">
        <f>E14+E15+E16</f>
        <v>5940610</v>
      </c>
      <c r="F13" s="17">
        <f>F14+F15+F16</f>
        <v>5940609.999999418</v>
      </c>
      <c r="G13" s="17">
        <f>G14+G15+G16</f>
        <v>5940610</v>
      </c>
    </row>
    <row r="14" spans="1:7" ht="12.75">
      <c r="A14" s="18"/>
      <c r="B14" s="19" t="s">
        <v>17</v>
      </c>
      <c r="C14" s="20">
        <f>C17+C18+C19+C20</f>
        <v>7453731.222204059</v>
      </c>
      <c r="D14" s="20">
        <f>D17+D18+D19+D20</f>
        <v>0</v>
      </c>
      <c r="E14" s="20">
        <f>E17+E18+E19+E20</f>
        <v>745373</v>
      </c>
      <c r="F14" s="20">
        <f>F17+F18+F19+F20</f>
        <v>745373.122220406</v>
      </c>
      <c r="G14" s="20">
        <f>G17+G18+G19+G20</f>
        <v>745373</v>
      </c>
    </row>
    <row r="15" spans="1:7" ht="12.75">
      <c r="A15" s="18"/>
      <c r="B15" s="19" t="s">
        <v>18</v>
      </c>
      <c r="C15" s="20">
        <f>C21+C22+C23+C24+C25+C26+C27</f>
        <v>5524849.920195436</v>
      </c>
      <c r="D15" s="20">
        <f>D21+D22+D23+D24+D25+D26+D27</f>
        <v>0</v>
      </c>
      <c r="E15" s="20">
        <f>E21+E22+E23+E24+E25+E26+E27</f>
        <v>552485</v>
      </c>
      <c r="F15" s="20">
        <f>F21+F22+F23+F24+F25+F26+F27</f>
        <v>552484.9920195437</v>
      </c>
      <c r="G15" s="20">
        <f>G21+G22+G23+G24+G25+G26+G27</f>
        <v>552485</v>
      </c>
    </row>
    <row r="16" spans="1:7" ht="13.5" thickBot="1">
      <c r="A16" s="21"/>
      <c r="B16" s="22" t="s">
        <v>19</v>
      </c>
      <c r="C16" s="23">
        <f>SUM(C28:C118)</f>
        <v>46427518.85759467</v>
      </c>
      <c r="D16" s="23">
        <f>SUM(D28:D118)</f>
        <v>0</v>
      </c>
      <c r="E16" s="23">
        <f>SUM(E28:E118)</f>
        <v>4642752</v>
      </c>
      <c r="F16" s="23">
        <f>SUM(F28:F118)</f>
        <v>4642751.885759468</v>
      </c>
      <c r="G16" s="23">
        <f>SUM(G28:G118)</f>
        <v>4642752</v>
      </c>
    </row>
    <row r="17" spans="1:7" ht="12.75">
      <c r="A17" s="24">
        <v>1</v>
      </c>
      <c r="B17" s="25" t="s">
        <v>20</v>
      </c>
      <c r="C17" s="26">
        <v>2383277.15022844</v>
      </c>
      <c r="D17" s="24">
        <v>0</v>
      </c>
      <c r="E17" s="27">
        <f>ROUND(F17,0)</f>
        <v>238328</v>
      </c>
      <c r="F17" s="28">
        <f aca="true" t="shared" si="0" ref="F17:F80">C17/10</f>
        <v>238327.71502284397</v>
      </c>
      <c r="G17" s="24">
        <f>D17+E17</f>
        <v>238328</v>
      </c>
    </row>
    <row r="18" spans="1:7" ht="12.75">
      <c r="A18" s="29">
        <v>2</v>
      </c>
      <c r="B18" s="30" t="s">
        <v>21</v>
      </c>
      <c r="C18" s="31">
        <v>460959.0858163149</v>
      </c>
      <c r="D18" s="29">
        <v>0</v>
      </c>
      <c r="E18" s="32">
        <f>ROUND(F18,0)</f>
        <v>46096</v>
      </c>
      <c r="F18" s="28">
        <f t="shared" si="0"/>
        <v>46095.90858163149</v>
      </c>
      <c r="G18" s="29">
        <f aca="true" t="shared" si="1" ref="G18:G81">D18+E18</f>
        <v>46096</v>
      </c>
    </row>
    <row r="19" spans="1:7" ht="12.75">
      <c r="A19" s="29">
        <v>3</v>
      </c>
      <c r="B19" s="30" t="s">
        <v>22</v>
      </c>
      <c r="C19" s="31">
        <v>2132153.41882585</v>
      </c>
      <c r="D19" s="29">
        <v>0</v>
      </c>
      <c r="E19" s="32">
        <f>ROUND(F19,0)</f>
        <v>213215</v>
      </c>
      <c r="F19" s="28">
        <f t="shared" si="0"/>
        <v>213215.341882585</v>
      </c>
      <c r="G19" s="29">
        <f t="shared" si="1"/>
        <v>213215</v>
      </c>
    </row>
    <row r="20" spans="1:7" ht="12.75">
      <c r="A20" s="29">
        <v>4</v>
      </c>
      <c r="B20" s="30" t="s">
        <v>23</v>
      </c>
      <c r="C20" s="31">
        <v>2477341.5673334547</v>
      </c>
      <c r="D20" s="29">
        <v>0</v>
      </c>
      <c r="E20" s="32">
        <f>ROUND(F20,0)</f>
        <v>247734</v>
      </c>
      <c r="F20" s="28">
        <f t="shared" si="0"/>
        <v>247734.15673334547</v>
      </c>
      <c r="G20" s="29">
        <f t="shared" si="1"/>
        <v>247734</v>
      </c>
    </row>
    <row r="21" spans="1:7" ht="12.75">
      <c r="A21" s="29">
        <v>1</v>
      </c>
      <c r="B21" s="30" t="s">
        <v>24</v>
      </c>
      <c r="C21" s="31">
        <v>728731.0905531138</v>
      </c>
      <c r="D21" s="29">
        <v>0</v>
      </c>
      <c r="E21" s="32">
        <f>ROUND(F21,0)</f>
        <v>72873</v>
      </c>
      <c r="F21" s="28">
        <f t="shared" si="0"/>
        <v>72873.10905531139</v>
      </c>
      <c r="G21" s="29">
        <f t="shared" si="1"/>
        <v>72873</v>
      </c>
    </row>
    <row r="22" spans="1:7" ht="12.75">
      <c r="A22" s="29">
        <v>2</v>
      </c>
      <c r="B22" s="30" t="s">
        <v>25</v>
      </c>
      <c r="C22" s="31">
        <v>1264216.1786910158</v>
      </c>
      <c r="D22" s="29">
        <v>0</v>
      </c>
      <c r="E22" s="32">
        <f>ROUND(F22,0)-1</f>
        <v>126421</v>
      </c>
      <c r="F22" s="28">
        <f t="shared" si="0"/>
        <v>126421.61786910158</v>
      </c>
      <c r="G22" s="29">
        <f t="shared" si="1"/>
        <v>126421</v>
      </c>
    </row>
    <row r="23" spans="1:7" ht="12.75">
      <c r="A23" s="29">
        <v>3</v>
      </c>
      <c r="B23" s="30" t="s">
        <v>26</v>
      </c>
      <c r="C23" s="31">
        <v>911295.8532067089</v>
      </c>
      <c r="D23" s="29">
        <v>0</v>
      </c>
      <c r="E23" s="32">
        <f aca="true" t="shared" si="2" ref="E23:E86">ROUND(F23,0)</f>
        <v>91130</v>
      </c>
      <c r="F23" s="28">
        <f t="shared" si="0"/>
        <v>91129.58532067089</v>
      </c>
      <c r="G23" s="29">
        <f t="shared" si="1"/>
        <v>91130</v>
      </c>
    </row>
    <row r="24" spans="1:7" ht="12.75">
      <c r="A24" s="29">
        <v>4</v>
      </c>
      <c r="B24" s="30" t="s">
        <v>27</v>
      </c>
      <c r="C24" s="31">
        <v>1140439.9290613183</v>
      </c>
      <c r="D24" s="29">
        <v>0</v>
      </c>
      <c r="E24" s="32">
        <f t="shared" si="2"/>
        <v>114044</v>
      </c>
      <c r="F24" s="28">
        <f t="shared" si="0"/>
        <v>114043.99290613183</v>
      </c>
      <c r="G24" s="29">
        <f t="shared" si="1"/>
        <v>114044</v>
      </c>
    </row>
    <row r="25" spans="1:7" ht="12.75">
      <c r="A25" s="29">
        <v>5</v>
      </c>
      <c r="B25" s="30" t="s">
        <v>28</v>
      </c>
      <c r="C25" s="31">
        <v>664520.3166451344</v>
      </c>
      <c r="D25" s="29">
        <v>0</v>
      </c>
      <c r="E25" s="32">
        <f t="shared" si="2"/>
        <v>66452</v>
      </c>
      <c r="F25" s="28">
        <f t="shared" si="0"/>
        <v>66452.03166451343</v>
      </c>
      <c r="G25" s="29">
        <f t="shared" si="1"/>
        <v>66452</v>
      </c>
    </row>
    <row r="26" spans="1:7" ht="12.75">
      <c r="A26" s="29">
        <v>6</v>
      </c>
      <c r="B26" s="30" t="s">
        <v>29</v>
      </c>
      <c r="C26" s="31">
        <v>179576.75186711873</v>
      </c>
      <c r="D26" s="29">
        <v>0</v>
      </c>
      <c r="E26" s="32">
        <f t="shared" si="2"/>
        <v>17958</v>
      </c>
      <c r="F26" s="28">
        <f t="shared" si="0"/>
        <v>17957.675186711873</v>
      </c>
      <c r="G26" s="29">
        <f t="shared" si="1"/>
        <v>17958</v>
      </c>
    </row>
    <row r="27" spans="1:7" ht="12.75">
      <c r="A27" s="29">
        <v>7</v>
      </c>
      <c r="B27" s="30" t="s">
        <v>30</v>
      </c>
      <c r="C27" s="31">
        <v>636069.8001710265</v>
      </c>
      <c r="D27" s="29">
        <v>0</v>
      </c>
      <c r="E27" s="32">
        <f t="shared" si="2"/>
        <v>63607</v>
      </c>
      <c r="F27" s="28">
        <f t="shared" si="0"/>
        <v>63606.98001710265</v>
      </c>
      <c r="G27" s="29">
        <f t="shared" si="1"/>
        <v>63607</v>
      </c>
    </row>
    <row r="28" spans="1:7" ht="12.75">
      <c r="A28" s="29">
        <v>1</v>
      </c>
      <c r="B28" s="30" t="s">
        <v>31</v>
      </c>
      <c r="C28" s="31">
        <v>713844.9646228947</v>
      </c>
      <c r="D28" s="29">
        <v>0</v>
      </c>
      <c r="E28" s="32">
        <f t="shared" si="2"/>
        <v>71384</v>
      </c>
      <c r="F28" s="28">
        <f t="shared" si="0"/>
        <v>71384.49646228946</v>
      </c>
      <c r="G28" s="29">
        <f t="shared" si="1"/>
        <v>71384</v>
      </c>
    </row>
    <row r="29" spans="1:7" ht="12.75">
      <c r="A29" s="29">
        <v>2</v>
      </c>
      <c r="B29" s="30" t="s">
        <v>32</v>
      </c>
      <c r="C29" s="31">
        <v>752362.5408339925</v>
      </c>
      <c r="D29" s="29">
        <v>0</v>
      </c>
      <c r="E29" s="32">
        <f t="shared" si="2"/>
        <v>75236</v>
      </c>
      <c r="F29" s="28">
        <f t="shared" si="0"/>
        <v>75236.25408339925</v>
      </c>
      <c r="G29" s="29">
        <f t="shared" si="1"/>
        <v>75236</v>
      </c>
    </row>
    <row r="30" spans="1:7" ht="12.75">
      <c r="A30" s="29">
        <v>3</v>
      </c>
      <c r="B30" s="30" t="s">
        <v>33</v>
      </c>
      <c r="C30" s="31">
        <v>608922.0444158219</v>
      </c>
      <c r="D30" s="29">
        <v>0</v>
      </c>
      <c r="E30" s="32">
        <f t="shared" si="2"/>
        <v>60892</v>
      </c>
      <c r="F30" s="28">
        <f t="shared" si="0"/>
        <v>60892.20444158219</v>
      </c>
      <c r="G30" s="29">
        <f t="shared" si="1"/>
        <v>60892</v>
      </c>
    </row>
    <row r="31" spans="1:7" ht="12.75">
      <c r="A31" s="29">
        <v>4</v>
      </c>
      <c r="B31" s="30" t="s">
        <v>34</v>
      </c>
      <c r="C31" s="31">
        <v>510169.8857895102</v>
      </c>
      <c r="D31" s="29">
        <v>0</v>
      </c>
      <c r="E31" s="32">
        <f t="shared" si="2"/>
        <v>51017</v>
      </c>
      <c r="F31" s="28">
        <f t="shared" si="0"/>
        <v>51016.98857895102</v>
      </c>
      <c r="G31" s="29">
        <f t="shared" si="1"/>
        <v>51017</v>
      </c>
    </row>
    <row r="32" spans="1:7" ht="12.75">
      <c r="A32" s="29">
        <v>5</v>
      </c>
      <c r="B32" s="30" t="s">
        <v>35</v>
      </c>
      <c r="C32" s="31">
        <v>898512.9193608209</v>
      </c>
      <c r="D32" s="29">
        <v>0</v>
      </c>
      <c r="E32" s="32">
        <f t="shared" si="2"/>
        <v>89851</v>
      </c>
      <c r="F32" s="28">
        <f t="shared" si="0"/>
        <v>89851.2919360821</v>
      </c>
      <c r="G32" s="29">
        <f t="shared" si="1"/>
        <v>89851</v>
      </c>
    </row>
    <row r="33" spans="1:7" ht="12.75">
      <c r="A33" s="29">
        <v>6</v>
      </c>
      <c r="B33" s="30" t="s">
        <v>36</v>
      </c>
      <c r="C33" s="31">
        <v>144093.62444435907</v>
      </c>
      <c r="D33" s="29">
        <v>0</v>
      </c>
      <c r="E33" s="32">
        <f t="shared" si="2"/>
        <v>14409</v>
      </c>
      <c r="F33" s="28">
        <f t="shared" si="0"/>
        <v>14409.362444435907</v>
      </c>
      <c r="G33" s="29">
        <f t="shared" si="1"/>
        <v>14409</v>
      </c>
    </row>
    <row r="34" spans="1:7" ht="12.75">
      <c r="A34" s="29">
        <v>7</v>
      </c>
      <c r="B34" s="30" t="s">
        <v>37</v>
      </c>
      <c r="C34" s="31">
        <v>2104813.919062957</v>
      </c>
      <c r="D34" s="29">
        <v>0</v>
      </c>
      <c r="E34" s="32">
        <f t="shared" si="2"/>
        <v>210481</v>
      </c>
      <c r="F34" s="28">
        <f t="shared" si="0"/>
        <v>210481.39190629573</v>
      </c>
      <c r="G34" s="29">
        <f t="shared" si="1"/>
        <v>210481</v>
      </c>
    </row>
    <row r="35" spans="1:7" ht="12.75">
      <c r="A35" s="29">
        <v>8</v>
      </c>
      <c r="B35" s="30" t="s">
        <v>38</v>
      </c>
      <c r="C35" s="31">
        <v>2983967.684314205</v>
      </c>
      <c r="D35" s="29">
        <v>0</v>
      </c>
      <c r="E35" s="32">
        <f t="shared" si="2"/>
        <v>298397</v>
      </c>
      <c r="F35" s="28">
        <f t="shared" si="0"/>
        <v>298396.7684314205</v>
      </c>
      <c r="G35" s="29">
        <f t="shared" si="1"/>
        <v>298397</v>
      </c>
    </row>
    <row r="36" spans="1:7" ht="12.75">
      <c r="A36" s="29">
        <v>9</v>
      </c>
      <c r="B36" s="30" t="s">
        <v>39</v>
      </c>
      <c r="C36" s="31">
        <v>391340.0323581474</v>
      </c>
      <c r="D36" s="29">
        <v>0</v>
      </c>
      <c r="E36" s="32">
        <f t="shared" si="2"/>
        <v>39134</v>
      </c>
      <c r="F36" s="28">
        <f t="shared" si="0"/>
        <v>39134.00323581474</v>
      </c>
      <c r="G36" s="29">
        <f t="shared" si="1"/>
        <v>39134</v>
      </c>
    </row>
    <row r="37" spans="1:7" ht="12.75">
      <c r="A37" s="29">
        <v>10</v>
      </c>
      <c r="B37" s="30" t="s">
        <v>40</v>
      </c>
      <c r="C37" s="31">
        <v>995197.3385708894</v>
      </c>
      <c r="D37" s="29">
        <v>0</v>
      </c>
      <c r="E37" s="32">
        <f t="shared" si="2"/>
        <v>99520</v>
      </c>
      <c r="F37" s="28">
        <f t="shared" si="0"/>
        <v>99519.73385708894</v>
      </c>
      <c r="G37" s="29">
        <f t="shared" si="1"/>
        <v>99520</v>
      </c>
    </row>
    <row r="38" spans="1:7" ht="12.75">
      <c r="A38" s="29">
        <v>11</v>
      </c>
      <c r="B38" s="30" t="s">
        <v>41</v>
      </c>
      <c r="C38" s="31">
        <v>141261.4056641295</v>
      </c>
      <c r="D38" s="29">
        <v>0</v>
      </c>
      <c r="E38" s="32">
        <f t="shared" si="2"/>
        <v>14126</v>
      </c>
      <c r="F38" s="28">
        <f t="shared" si="0"/>
        <v>14126.14056641295</v>
      </c>
      <c r="G38" s="29">
        <f t="shared" si="1"/>
        <v>14126</v>
      </c>
    </row>
    <row r="39" spans="1:7" ht="12.75">
      <c r="A39" s="29">
        <v>12</v>
      </c>
      <c r="B39" s="30" t="s">
        <v>42</v>
      </c>
      <c r="C39" s="31">
        <v>918346.4401560815</v>
      </c>
      <c r="D39" s="29">
        <v>0</v>
      </c>
      <c r="E39" s="32">
        <f t="shared" si="2"/>
        <v>91835</v>
      </c>
      <c r="F39" s="28">
        <f t="shared" si="0"/>
        <v>91834.64401560815</v>
      </c>
      <c r="G39" s="29">
        <f t="shared" si="1"/>
        <v>91835</v>
      </c>
    </row>
    <row r="40" spans="1:7" ht="12.75">
      <c r="A40" s="29">
        <v>13</v>
      </c>
      <c r="B40" s="30" t="s">
        <v>43</v>
      </c>
      <c r="C40" s="31">
        <v>662629.341235979</v>
      </c>
      <c r="D40" s="29">
        <v>0</v>
      </c>
      <c r="E40" s="32">
        <f t="shared" si="2"/>
        <v>66263</v>
      </c>
      <c r="F40" s="28">
        <f t="shared" si="0"/>
        <v>66262.9341235979</v>
      </c>
      <c r="G40" s="29">
        <f t="shared" si="1"/>
        <v>66263</v>
      </c>
    </row>
    <row r="41" spans="1:7" ht="12.75">
      <c r="A41" s="29">
        <v>14</v>
      </c>
      <c r="B41" s="30" t="s">
        <v>44</v>
      </c>
      <c r="C41" s="31">
        <v>251435.81474843677</v>
      </c>
      <c r="D41" s="29">
        <v>0</v>
      </c>
      <c r="E41" s="32">
        <f t="shared" si="2"/>
        <v>25144</v>
      </c>
      <c r="F41" s="28">
        <f t="shared" si="0"/>
        <v>25143.581474843675</v>
      </c>
      <c r="G41" s="29">
        <f t="shared" si="1"/>
        <v>25144</v>
      </c>
    </row>
    <row r="42" spans="1:7" ht="12.75">
      <c r="A42" s="29">
        <v>15</v>
      </c>
      <c r="B42" s="30" t="s">
        <v>45</v>
      </c>
      <c r="C42" s="31">
        <v>173975.72964253568</v>
      </c>
      <c r="D42" s="29">
        <v>0</v>
      </c>
      <c r="E42" s="32">
        <f t="shared" si="2"/>
        <v>17398</v>
      </c>
      <c r="F42" s="28">
        <f t="shared" si="0"/>
        <v>17397.572964253566</v>
      </c>
      <c r="G42" s="29">
        <f t="shared" si="1"/>
        <v>17398</v>
      </c>
    </row>
    <row r="43" spans="1:7" ht="12.75">
      <c r="A43" s="29">
        <v>16</v>
      </c>
      <c r="B43" s="30" t="s">
        <v>46</v>
      </c>
      <c r="C43" s="31">
        <v>377638.3251420862</v>
      </c>
      <c r="D43" s="29">
        <v>0</v>
      </c>
      <c r="E43" s="32">
        <f t="shared" si="2"/>
        <v>37764</v>
      </c>
      <c r="F43" s="28">
        <f t="shared" si="0"/>
        <v>37763.83251420862</v>
      </c>
      <c r="G43" s="29">
        <f t="shared" si="1"/>
        <v>37764</v>
      </c>
    </row>
    <row r="44" spans="1:7" ht="12.75">
      <c r="A44" s="29">
        <v>17</v>
      </c>
      <c r="B44" s="30" t="s">
        <v>47</v>
      </c>
      <c r="C44" s="31">
        <v>162905.00986530198</v>
      </c>
      <c r="D44" s="29">
        <v>0</v>
      </c>
      <c r="E44" s="32">
        <f t="shared" si="2"/>
        <v>16291</v>
      </c>
      <c r="F44" s="28">
        <f t="shared" si="0"/>
        <v>16290.500986530198</v>
      </c>
      <c r="G44" s="29">
        <f t="shared" si="1"/>
        <v>16291</v>
      </c>
    </row>
    <row r="45" spans="1:7" ht="12.75">
      <c r="A45" s="29">
        <v>18</v>
      </c>
      <c r="B45" s="30" t="s">
        <v>48</v>
      </c>
      <c r="C45" s="31">
        <v>322716.6496065697</v>
      </c>
      <c r="D45" s="29">
        <v>0</v>
      </c>
      <c r="E45" s="32">
        <f t="shared" si="2"/>
        <v>32272</v>
      </c>
      <c r="F45" s="28">
        <f t="shared" si="0"/>
        <v>32271.664960656974</v>
      </c>
      <c r="G45" s="29">
        <f t="shared" si="1"/>
        <v>32272</v>
      </c>
    </row>
    <row r="46" spans="1:7" ht="12.75">
      <c r="A46" s="29">
        <v>19</v>
      </c>
      <c r="B46" s="30" t="s">
        <v>49</v>
      </c>
      <c r="C46" s="31">
        <v>933737.891439896</v>
      </c>
      <c r="D46" s="29">
        <v>0</v>
      </c>
      <c r="E46" s="32">
        <f t="shared" si="2"/>
        <v>93374</v>
      </c>
      <c r="F46" s="28">
        <f t="shared" si="0"/>
        <v>93373.78914398959</v>
      </c>
      <c r="G46" s="29">
        <f t="shared" si="1"/>
        <v>93374</v>
      </c>
    </row>
    <row r="47" spans="1:7" ht="12.75">
      <c r="A47" s="29">
        <v>20</v>
      </c>
      <c r="B47" s="30" t="s">
        <v>50</v>
      </c>
      <c r="C47" s="31">
        <v>220765.2621853126</v>
      </c>
      <c r="D47" s="29">
        <v>0</v>
      </c>
      <c r="E47" s="32">
        <f t="shared" si="2"/>
        <v>22077</v>
      </c>
      <c r="F47" s="28">
        <f t="shared" si="0"/>
        <v>22076.52621853126</v>
      </c>
      <c r="G47" s="29">
        <f t="shared" si="1"/>
        <v>22077</v>
      </c>
    </row>
    <row r="48" spans="1:7" ht="12.75">
      <c r="A48" s="29">
        <v>21</v>
      </c>
      <c r="B48" s="30" t="s">
        <v>51</v>
      </c>
      <c r="C48" s="31">
        <v>161724.58581797077</v>
      </c>
      <c r="D48" s="29">
        <v>0</v>
      </c>
      <c r="E48" s="32">
        <f t="shared" si="2"/>
        <v>16172</v>
      </c>
      <c r="F48" s="28">
        <f t="shared" si="0"/>
        <v>16172.458581797076</v>
      </c>
      <c r="G48" s="29">
        <f t="shared" si="1"/>
        <v>16172</v>
      </c>
    </row>
    <row r="49" spans="1:7" ht="12.75">
      <c r="A49" s="29">
        <v>22</v>
      </c>
      <c r="B49" s="30" t="s">
        <v>52</v>
      </c>
      <c r="C49" s="31">
        <v>223290.8902865822</v>
      </c>
      <c r="D49" s="29">
        <v>0</v>
      </c>
      <c r="E49" s="32">
        <f t="shared" si="2"/>
        <v>22329</v>
      </c>
      <c r="F49" s="28">
        <f t="shared" si="0"/>
        <v>22329.08902865822</v>
      </c>
      <c r="G49" s="29">
        <f t="shared" si="1"/>
        <v>22329</v>
      </c>
    </row>
    <row r="50" spans="1:7" ht="12.75">
      <c r="A50" s="29">
        <v>23</v>
      </c>
      <c r="B50" s="30" t="s">
        <v>53</v>
      </c>
      <c r="C50" s="31">
        <v>336051.346807915</v>
      </c>
      <c r="D50" s="29">
        <v>0</v>
      </c>
      <c r="E50" s="32">
        <f t="shared" si="2"/>
        <v>33605</v>
      </c>
      <c r="F50" s="28">
        <f t="shared" si="0"/>
        <v>33605.1346807915</v>
      </c>
      <c r="G50" s="29">
        <f t="shared" si="1"/>
        <v>33605</v>
      </c>
    </row>
    <row r="51" spans="1:7" ht="12.75">
      <c r="A51" s="29">
        <v>24</v>
      </c>
      <c r="B51" s="30" t="s">
        <v>54</v>
      </c>
      <c r="C51" s="31">
        <v>198060.57460826077</v>
      </c>
      <c r="D51" s="29">
        <v>0</v>
      </c>
      <c r="E51" s="32">
        <f t="shared" si="2"/>
        <v>19806</v>
      </c>
      <c r="F51" s="28">
        <f t="shared" si="0"/>
        <v>19806.057460826076</v>
      </c>
      <c r="G51" s="29">
        <f t="shared" si="1"/>
        <v>19806</v>
      </c>
    </row>
    <row r="52" spans="1:7" ht="12.75">
      <c r="A52" s="29">
        <v>25</v>
      </c>
      <c r="B52" s="30" t="s">
        <v>55</v>
      </c>
      <c r="C52" s="31">
        <v>45234.60848042945</v>
      </c>
      <c r="D52" s="29">
        <v>0</v>
      </c>
      <c r="E52" s="32">
        <f t="shared" si="2"/>
        <v>4523</v>
      </c>
      <c r="F52" s="28">
        <f t="shared" si="0"/>
        <v>4523.460848042945</v>
      </c>
      <c r="G52" s="29">
        <f t="shared" si="1"/>
        <v>4523</v>
      </c>
    </row>
    <row r="53" spans="1:7" ht="12.75">
      <c r="A53" s="29">
        <v>26</v>
      </c>
      <c r="B53" s="30" t="s">
        <v>56</v>
      </c>
      <c r="C53" s="31">
        <v>175667.97037705578</v>
      </c>
      <c r="D53" s="29">
        <v>0</v>
      </c>
      <c r="E53" s="32">
        <f t="shared" si="2"/>
        <v>17567</v>
      </c>
      <c r="F53" s="28">
        <f t="shared" si="0"/>
        <v>17566.79703770558</v>
      </c>
      <c r="G53" s="29">
        <f t="shared" si="1"/>
        <v>17567</v>
      </c>
    </row>
    <row r="54" spans="1:7" ht="12.75">
      <c r="A54" s="29">
        <v>27</v>
      </c>
      <c r="B54" s="30" t="s">
        <v>57</v>
      </c>
      <c r="C54" s="31">
        <v>76540.31306902117</v>
      </c>
      <c r="D54" s="29">
        <v>0</v>
      </c>
      <c r="E54" s="32">
        <f t="shared" si="2"/>
        <v>7654</v>
      </c>
      <c r="F54" s="28">
        <f t="shared" si="0"/>
        <v>7654.031306902117</v>
      </c>
      <c r="G54" s="29">
        <f t="shared" si="1"/>
        <v>7654</v>
      </c>
    </row>
    <row r="55" spans="1:7" ht="12.75">
      <c r="A55" s="29">
        <v>28</v>
      </c>
      <c r="B55" s="30" t="s">
        <v>58</v>
      </c>
      <c r="C55" s="31">
        <v>485364.50279489387</v>
      </c>
      <c r="D55" s="29">
        <v>0</v>
      </c>
      <c r="E55" s="32">
        <f t="shared" si="2"/>
        <v>48536</v>
      </c>
      <c r="F55" s="28">
        <f t="shared" si="0"/>
        <v>48536.450279489385</v>
      </c>
      <c r="G55" s="29">
        <f t="shared" si="1"/>
        <v>48536</v>
      </c>
    </row>
    <row r="56" spans="1:7" ht="12.75">
      <c r="A56" s="29">
        <v>29</v>
      </c>
      <c r="B56" s="30" t="s">
        <v>59</v>
      </c>
      <c r="C56" s="31">
        <v>40749.09696724149</v>
      </c>
      <c r="D56" s="29">
        <v>0</v>
      </c>
      <c r="E56" s="32">
        <f t="shared" si="2"/>
        <v>4075</v>
      </c>
      <c r="F56" s="28">
        <f t="shared" si="0"/>
        <v>4074.9096967241485</v>
      </c>
      <c r="G56" s="29">
        <f t="shared" si="1"/>
        <v>4075</v>
      </c>
    </row>
    <row r="57" spans="1:7" ht="12.75">
      <c r="A57" s="29">
        <v>30</v>
      </c>
      <c r="B57" s="30" t="s">
        <v>60</v>
      </c>
      <c r="C57" s="31">
        <v>267827.9300723747</v>
      </c>
      <c r="D57" s="29">
        <v>0</v>
      </c>
      <c r="E57" s="32">
        <f t="shared" si="2"/>
        <v>26783</v>
      </c>
      <c r="F57" s="28">
        <f t="shared" si="0"/>
        <v>26782.79300723747</v>
      </c>
      <c r="G57" s="29">
        <f t="shared" si="1"/>
        <v>26783</v>
      </c>
    </row>
    <row r="58" spans="1:7" ht="12.75">
      <c r="A58" s="29">
        <v>31</v>
      </c>
      <c r="B58" s="30" t="s">
        <v>61</v>
      </c>
      <c r="C58" s="31">
        <v>562149.489207059</v>
      </c>
      <c r="D58" s="29">
        <v>0</v>
      </c>
      <c r="E58" s="32">
        <f t="shared" si="2"/>
        <v>56215</v>
      </c>
      <c r="F58" s="28">
        <f t="shared" si="0"/>
        <v>56214.9489207059</v>
      </c>
      <c r="G58" s="29">
        <f t="shared" si="1"/>
        <v>56215</v>
      </c>
    </row>
    <row r="59" spans="1:7" ht="12.75">
      <c r="A59" s="29">
        <v>32</v>
      </c>
      <c r="B59" s="30" t="s">
        <v>62</v>
      </c>
      <c r="C59" s="31">
        <v>350594.4307243794</v>
      </c>
      <c r="D59" s="29">
        <v>0</v>
      </c>
      <c r="E59" s="32">
        <f t="shared" si="2"/>
        <v>35059</v>
      </c>
      <c r="F59" s="28">
        <f t="shared" si="0"/>
        <v>35059.443072437934</v>
      </c>
      <c r="G59" s="29">
        <f t="shared" si="1"/>
        <v>35059</v>
      </c>
    </row>
    <row r="60" spans="1:7" ht="12.75">
      <c r="A60" s="29">
        <v>33</v>
      </c>
      <c r="B60" s="30" t="s">
        <v>63</v>
      </c>
      <c r="C60" s="31">
        <v>529655.8705708358</v>
      </c>
      <c r="D60" s="29">
        <v>0</v>
      </c>
      <c r="E60" s="32">
        <f t="shared" si="2"/>
        <v>52966</v>
      </c>
      <c r="F60" s="28">
        <f t="shared" si="0"/>
        <v>52965.587057083576</v>
      </c>
      <c r="G60" s="29">
        <f t="shared" si="1"/>
        <v>52966</v>
      </c>
    </row>
    <row r="61" spans="1:7" ht="12.75">
      <c r="A61" s="29">
        <v>34</v>
      </c>
      <c r="B61" s="30" t="s">
        <v>64</v>
      </c>
      <c r="C61" s="31">
        <v>826259.3831303524</v>
      </c>
      <c r="D61" s="29">
        <v>0</v>
      </c>
      <c r="E61" s="32">
        <f t="shared" si="2"/>
        <v>82626</v>
      </c>
      <c r="F61" s="28">
        <f t="shared" si="0"/>
        <v>82625.93831303524</v>
      </c>
      <c r="G61" s="29">
        <f t="shared" si="1"/>
        <v>82626</v>
      </c>
    </row>
    <row r="62" spans="1:7" ht="12.75">
      <c r="A62" s="29">
        <v>35</v>
      </c>
      <c r="B62" s="30" t="s">
        <v>65</v>
      </c>
      <c r="C62" s="31">
        <v>966536.1034216658</v>
      </c>
      <c r="D62" s="29">
        <v>0</v>
      </c>
      <c r="E62" s="32">
        <f t="shared" si="2"/>
        <v>96654</v>
      </c>
      <c r="F62" s="28">
        <f t="shared" si="0"/>
        <v>96653.61034216659</v>
      </c>
      <c r="G62" s="29">
        <f t="shared" si="1"/>
        <v>96654</v>
      </c>
    </row>
    <row r="63" spans="1:7" ht="12.75">
      <c r="A63" s="29">
        <v>36</v>
      </c>
      <c r="B63" s="30" t="s">
        <v>66</v>
      </c>
      <c r="C63" s="31">
        <v>427054.85045686376</v>
      </c>
      <c r="D63" s="29">
        <v>0</v>
      </c>
      <c r="E63" s="32">
        <f t="shared" si="2"/>
        <v>42705</v>
      </c>
      <c r="F63" s="28">
        <f t="shared" si="0"/>
        <v>42705.48504568638</v>
      </c>
      <c r="G63" s="29">
        <f t="shared" si="1"/>
        <v>42705</v>
      </c>
    </row>
    <row r="64" spans="1:7" ht="12.75">
      <c r="A64" s="29">
        <v>37</v>
      </c>
      <c r="B64" s="30" t="s">
        <v>67</v>
      </c>
      <c r="C64" s="31">
        <v>225733.1297178415</v>
      </c>
      <c r="D64" s="29">
        <v>0</v>
      </c>
      <c r="E64" s="32">
        <f t="shared" si="2"/>
        <v>22573</v>
      </c>
      <c r="F64" s="28">
        <f t="shared" si="0"/>
        <v>22573.31297178415</v>
      </c>
      <c r="G64" s="29">
        <f t="shared" si="1"/>
        <v>22573</v>
      </c>
    </row>
    <row r="65" spans="1:7" ht="12.75">
      <c r="A65" s="29">
        <v>38</v>
      </c>
      <c r="B65" s="30" t="s">
        <v>68</v>
      </c>
      <c r="C65" s="31">
        <v>326077.1630746489</v>
      </c>
      <c r="D65" s="29">
        <v>0</v>
      </c>
      <c r="E65" s="32">
        <f t="shared" si="2"/>
        <v>32608</v>
      </c>
      <c r="F65" s="28">
        <f t="shared" si="0"/>
        <v>32607.71630746489</v>
      </c>
      <c r="G65" s="29">
        <f t="shared" si="1"/>
        <v>32608</v>
      </c>
    </row>
    <row r="66" spans="1:7" ht="12.75">
      <c r="A66" s="29">
        <v>39</v>
      </c>
      <c r="B66" s="30" t="s">
        <v>69</v>
      </c>
      <c r="C66" s="31">
        <v>321543.2162261855</v>
      </c>
      <c r="D66" s="29">
        <v>0</v>
      </c>
      <c r="E66" s="32">
        <f t="shared" si="2"/>
        <v>32154</v>
      </c>
      <c r="F66" s="28">
        <f t="shared" si="0"/>
        <v>32154.32162261855</v>
      </c>
      <c r="G66" s="29">
        <f t="shared" si="1"/>
        <v>32154</v>
      </c>
    </row>
    <row r="67" spans="1:7" ht="12.75">
      <c r="A67" s="29">
        <v>40</v>
      </c>
      <c r="B67" s="30" t="s">
        <v>70</v>
      </c>
      <c r="C67" s="31">
        <v>415996.1146801106</v>
      </c>
      <c r="D67" s="29">
        <v>0</v>
      </c>
      <c r="E67" s="32">
        <f t="shared" si="2"/>
        <v>41600</v>
      </c>
      <c r="F67" s="28">
        <f t="shared" si="0"/>
        <v>41599.61146801106</v>
      </c>
      <c r="G67" s="29">
        <f t="shared" si="1"/>
        <v>41600</v>
      </c>
    </row>
    <row r="68" spans="1:7" ht="12.75">
      <c r="A68" s="29">
        <v>41</v>
      </c>
      <c r="B68" s="30" t="s">
        <v>71</v>
      </c>
      <c r="C68" s="31">
        <v>1658482.8038331768</v>
      </c>
      <c r="D68" s="29">
        <v>0</v>
      </c>
      <c r="E68" s="32">
        <f t="shared" si="2"/>
        <v>165848</v>
      </c>
      <c r="F68" s="28">
        <f t="shared" si="0"/>
        <v>165848.28038331767</v>
      </c>
      <c r="G68" s="29">
        <f t="shared" si="1"/>
        <v>165848</v>
      </c>
    </row>
    <row r="69" spans="1:7" ht="12.75">
      <c r="A69" s="29">
        <v>42</v>
      </c>
      <c r="B69" s="30" t="s">
        <v>72</v>
      </c>
      <c r="C69" s="31">
        <v>997524.7313308772</v>
      </c>
      <c r="D69" s="29">
        <v>0</v>
      </c>
      <c r="E69" s="32">
        <f t="shared" si="2"/>
        <v>99752</v>
      </c>
      <c r="F69" s="28">
        <f t="shared" si="0"/>
        <v>99752.47313308771</v>
      </c>
      <c r="G69" s="29">
        <f t="shared" si="1"/>
        <v>99752</v>
      </c>
    </row>
    <row r="70" spans="1:7" ht="12.75">
      <c r="A70" s="29">
        <v>43</v>
      </c>
      <c r="B70" s="30" t="s">
        <v>73</v>
      </c>
      <c r="C70" s="31">
        <v>516750.1007200224</v>
      </c>
      <c r="D70" s="29">
        <v>0</v>
      </c>
      <c r="E70" s="32">
        <f t="shared" si="2"/>
        <v>51675</v>
      </c>
      <c r="F70" s="28">
        <f t="shared" si="0"/>
        <v>51675.01007200224</v>
      </c>
      <c r="G70" s="29">
        <f t="shared" si="1"/>
        <v>51675</v>
      </c>
    </row>
    <row r="71" spans="1:7" ht="12.75">
      <c r="A71" s="29">
        <v>44</v>
      </c>
      <c r="B71" s="30" t="s">
        <v>74</v>
      </c>
      <c r="C71" s="31">
        <v>416770.58071116416</v>
      </c>
      <c r="D71" s="29">
        <v>0</v>
      </c>
      <c r="E71" s="32">
        <f t="shared" si="2"/>
        <v>41677</v>
      </c>
      <c r="F71" s="28">
        <f t="shared" si="0"/>
        <v>41677.058071116415</v>
      </c>
      <c r="G71" s="29">
        <f t="shared" si="1"/>
        <v>41677</v>
      </c>
    </row>
    <row r="72" spans="1:7" ht="12.75">
      <c r="A72" s="29">
        <v>45</v>
      </c>
      <c r="B72" s="30" t="s">
        <v>75</v>
      </c>
      <c r="C72" s="31">
        <v>608635.9264043494</v>
      </c>
      <c r="D72" s="29">
        <v>0</v>
      </c>
      <c r="E72" s="32">
        <f t="shared" si="2"/>
        <v>60864</v>
      </c>
      <c r="F72" s="28">
        <f t="shared" si="0"/>
        <v>60863.59264043494</v>
      </c>
      <c r="G72" s="29">
        <f t="shared" si="1"/>
        <v>60864</v>
      </c>
    </row>
    <row r="73" spans="1:7" ht="12.75">
      <c r="A73" s="29">
        <v>46</v>
      </c>
      <c r="B73" s="30" t="s">
        <v>76</v>
      </c>
      <c r="C73" s="31">
        <v>108482.16834978717</v>
      </c>
      <c r="D73" s="29">
        <v>0</v>
      </c>
      <c r="E73" s="32">
        <f t="shared" si="2"/>
        <v>10848</v>
      </c>
      <c r="F73" s="28">
        <f t="shared" si="0"/>
        <v>10848.216834978717</v>
      </c>
      <c r="G73" s="29">
        <f t="shared" si="1"/>
        <v>10848</v>
      </c>
    </row>
    <row r="74" spans="1:7" ht="12.75">
      <c r="A74" s="29">
        <v>47</v>
      </c>
      <c r="B74" s="30" t="s">
        <v>77</v>
      </c>
      <c r="C74" s="31">
        <v>307465.0116616946</v>
      </c>
      <c r="D74" s="29">
        <v>0</v>
      </c>
      <c r="E74" s="32">
        <f t="shared" si="2"/>
        <v>30747</v>
      </c>
      <c r="F74" s="28">
        <f t="shared" si="0"/>
        <v>30746.501166169463</v>
      </c>
      <c r="G74" s="29">
        <f t="shared" si="1"/>
        <v>30747</v>
      </c>
    </row>
    <row r="75" spans="1:7" ht="12.75">
      <c r="A75" s="29">
        <v>48</v>
      </c>
      <c r="B75" s="30" t="s">
        <v>78</v>
      </c>
      <c r="C75" s="31">
        <v>193193.0730797562</v>
      </c>
      <c r="D75" s="29">
        <v>0</v>
      </c>
      <c r="E75" s="32">
        <f t="shared" si="2"/>
        <v>19319</v>
      </c>
      <c r="F75" s="28">
        <f t="shared" si="0"/>
        <v>19319.30730797562</v>
      </c>
      <c r="G75" s="29">
        <f t="shared" si="1"/>
        <v>19319</v>
      </c>
    </row>
    <row r="76" spans="1:7" ht="12.75">
      <c r="A76" s="29">
        <v>49</v>
      </c>
      <c r="B76" s="30" t="s">
        <v>79</v>
      </c>
      <c r="C76" s="31">
        <v>275212.5710351418</v>
      </c>
      <c r="D76" s="29">
        <v>0</v>
      </c>
      <c r="E76" s="32">
        <f t="shared" si="2"/>
        <v>27521</v>
      </c>
      <c r="F76" s="28">
        <f t="shared" si="0"/>
        <v>27521.25710351418</v>
      </c>
      <c r="G76" s="29">
        <f t="shared" si="1"/>
        <v>27521</v>
      </c>
    </row>
    <row r="77" spans="1:7" ht="12.75">
      <c r="A77" s="29">
        <v>50</v>
      </c>
      <c r="B77" s="30" t="s">
        <v>80</v>
      </c>
      <c r="C77" s="31">
        <v>650571.9387525158</v>
      </c>
      <c r="D77" s="29">
        <v>0</v>
      </c>
      <c r="E77" s="32">
        <f t="shared" si="2"/>
        <v>65057</v>
      </c>
      <c r="F77" s="28">
        <f t="shared" si="0"/>
        <v>65057.193875251585</v>
      </c>
      <c r="G77" s="29">
        <f t="shared" si="1"/>
        <v>65057</v>
      </c>
    </row>
    <row r="78" spans="1:7" ht="12.75">
      <c r="A78" s="29">
        <v>51</v>
      </c>
      <c r="B78" s="30" t="s">
        <v>81</v>
      </c>
      <c r="C78" s="31">
        <v>58315.64433827039</v>
      </c>
      <c r="D78" s="29">
        <v>0</v>
      </c>
      <c r="E78" s="32">
        <f t="shared" si="2"/>
        <v>5832</v>
      </c>
      <c r="F78" s="28">
        <f t="shared" si="0"/>
        <v>5831.564433827039</v>
      </c>
      <c r="G78" s="29">
        <f t="shared" si="1"/>
        <v>5832</v>
      </c>
    </row>
    <row r="79" spans="1:7" ht="12.75">
      <c r="A79" s="29">
        <v>52</v>
      </c>
      <c r="B79" s="30" t="s">
        <v>82</v>
      </c>
      <c r="C79" s="31">
        <v>318604.140108338</v>
      </c>
      <c r="D79" s="29">
        <v>0</v>
      </c>
      <c r="E79" s="32">
        <f t="shared" si="2"/>
        <v>31860</v>
      </c>
      <c r="F79" s="28">
        <f t="shared" si="0"/>
        <v>31860.414010833796</v>
      </c>
      <c r="G79" s="29">
        <f t="shared" si="1"/>
        <v>31860</v>
      </c>
    </row>
    <row r="80" spans="1:7" ht="12.75">
      <c r="A80" s="29">
        <v>53</v>
      </c>
      <c r="B80" s="30" t="s">
        <v>83</v>
      </c>
      <c r="C80" s="31">
        <v>394766.95716222277</v>
      </c>
      <c r="D80" s="29">
        <v>0</v>
      </c>
      <c r="E80" s="32">
        <f t="shared" si="2"/>
        <v>39477</v>
      </c>
      <c r="F80" s="28">
        <f t="shared" si="0"/>
        <v>39476.695716222275</v>
      </c>
      <c r="G80" s="29">
        <f t="shared" si="1"/>
        <v>39477</v>
      </c>
    </row>
    <row r="81" spans="1:7" ht="12.75">
      <c r="A81" s="29">
        <v>54</v>
      </c>
      <c r="B81" s="30" t="s">
        <v>84</v>
      </c>
      <c r="C81" s="31">
        <v>294647.1244810718</v>
      </c>
      <c r="D81" s="29">
        <v>0</v>
      </c>
      <c r="E81" s="32">
        <f t="shared" si="2"/>
        <v>29465</v>
      </c>
      <c r="F81" s="28">
        <f aca="true" t="shared" si="3" ref="F81:F118">C81/10</f>
        <v>29464.712448107177</v>
      </c>
      <c r="G81" s="29">
        <f t="shared" si="1"/>
        <v>29465</v>
      </c>
    </row>
    <row r="82" spans="1:7" ht="12.75">
      <c r="A82" s="29">
        <v>55</v>
      </c>
      <c r="B82" s="30" t="s">
        <v>85</v>
      </c>
      <c r="C82" s="31">
        <v>1760176.5352441028</v>
      </c>
      <c r="D82" s="29">
        <v>0</v>
      </c>
      <c r="E82" s="32">
        <f t="shared" si="2"/>
        <v>176018</v>
      </c>
      <c r="F82" s="28">
        <f t="shared" si="3"/>
        <v>176017.65352441027</v>
      </c>
      <c r="G82" s="29">
        <f aca="true" t="shared" si="4" ref="G82:G118">D82+E82</f>
        <v>176018</v>
      </c>
    </row>
    <row r="83" spans="1:7" ht="12.75">
      <c r="A83" s="29">
        <v>56</v>
      </c>
      <c r="B83" s="30" t="s">
        <v>86</v>
      </c>
      <c r="C83" s="31">
        <v>483129.98603863025</v>
      </c>
      <c r="D83" s="29">
        <v>0</v>
      </c>
      <c r="E83" s="32">
        <f t="shared" si="2"/>
        <v>48313</v>
      </c>
      <c r="F83" s="28">
        <f t="shared" si="3"/>
        <v>48312.99860386302</v>
      </c>
      <c r="G83" s="29">
        <f t="shared" si="4"/>
        <v>48313</v>
      </c>
    </row>
    <row r="84" spans="1:7" ht="12.75">
      <c r="A84" s="29">
        <v>57</v>
      </c>
      <c r="B84" s="30" t="s">
        <v>87</v>
      </c>
      <c r="C84" s="31">
        <v>646337.0925827121</v>
      </c>
      <c r="D84" s="29">
        <v>0</v>
      </c>
      <c r="E84" s="32">
        <f t="shared" si="2"/>
        <v>64634</v>
      </c>
      <c r="F84" s="28">
        <f t="shared" si="3"/>
        <v>64633.70925827121</v>
      </c>
      <c r="G84" s="29">
        <f t="shared" si="4"/>
        <v>64634</v>
      </c>
    </row>
    <row r="85" spans="1:7" ht="12.75">
      <c r="A85" s="29">
        <v>58</v>
      </c>
      <c r="B85" s="30" t="s">
        <v>88</v>
      </c>
      <c r="C85" s="31">
        <v>145071.8184835815</v>
      </c>
      <c r="D85" s="29">
        <v>0</v>
      </c>
      <c r="E85" s="32">
        <f t="shared" si="2"/>
        <v>14507</v>
      </c>
      <c r="F85" s="28">
        <f t="shared" si="3"/>
        <v>14507.18184835815</v>
      </c>
      <c r="G85" s="29">
        <f t="shared" si="4"/>
        <v>14507</v>
      </c>
    </row>
    <row r="86" spans="1:7" ht="12.75">
      <c r="A86" s="29">
        <v>59</v>
      </c>
      <c r="B86" s="30" t="s">
        <v>89</v>
      </c>
      <c r="C86" s="31">
        <v>652540.3108314412</v>
      </c>
      <c r="D86" s="29">
        <v>0</v>
      </c>
      <c r="E86" s="32">
        <f t="shared" si="2"/>
        <v>65254</v>
      </c>
      <c r="F86" s="28">
        <f t="shared" si="3"/>
        <v>65254.03108314412</v>
      </c>
      <c r="G86" s="29">
        <f t="shared" si="4"/>
        <v>65254</v>
      </c>
    </row>
    <row r="87" spans="1:7" ht="12.75">
      <c r="A87" s="29">
        <v>60</v>
      </c>
      <c r="B87" s="30" t="s">
        <v>90</v>
      </c>
      <c r="C87" s="31">
        <v>57370.90563372272</v>
      </c>
      <c r="D87" s="29">
        <v>0</v>
      </c>
      <c r="E87" s="32">
        <f aca="true" t="shared" si="5" ref="E87:E118">ROUND(F87,0)</f>
        <v>5737</v>
      </c>
      <c r="F87" s="28">
        <f t="shared" si="3"/>
        <v>5737.090563372272</v>
      </c>
      <c r="G87" s="29">
        <f t="shared" si="4"/>
        <v>5737</v>
      </c>
    </row>
    <row r="88" spans="1:7" ht="12.75">
      <c r="A88" s="29">
        <v>61</v>
      </c>
      <c r="B88" s="30" t="s">
        <v>91</v>
      </c>
      <c r="C88" s="31">
        <v>365149.4986413243</v>
      </c>
      <c r="D88" s="29">
        <v>0</v>
      </c>
      <c r="E88" s="32">
        <f t="shared" si="5"/>
        <v>36515</v>
      </c>
      <c r="F88" s="28">
        <f t="shared" si="3"/>
        <v>36514.94986413243</v>
      </c>
      <c r="G88" s="29">
        <f t="shared" si="4"/>
        <v>36515</v>
      </c>
    </row>
    <row r="89" spans="1:7" ht="12.75">
      <c r="A89" s="29">
        <v>62</v>
      </c>
      <c r="B89" s="30" t="s">
        <v>92</v>
      </c>
      <c r="C89" s="31">
        <v>244603.93580783365</v>
      </c>
      <c r="D89" s="29">
        <v>0</v>
      </c>
      <c r="E89" s="32">
        <f t="shared" si="5"/>
        <v>24460</v>
      </c>
      <c r="F89" s="28">
        <f t="shared" si="3"/>
        <v>24460.393580783366</v>
      </c>
      <c r="G89" s="29">
        <f t="shared" si="4"/>
        <v>24460</v>
      </c>
    </row>
    <row r="90" spans="1:7" ht="12.75">
      <c r="A90" s="29">
        <v>63</v>
      </c>
      <c r="B90" s="30" t="s">
        <v>93</v>
      </c>
      <c r="C90" s="31">
        <v>945989.035264461</v>
      </c>
      <c r="D90" s="29">
        <v>0</v>
      </c>
      <c r="E90" s="32">
        <f t="shared" si="5"/>
        <v>94599</v>
      </c>
      <c r="F90" s="28">
        <f t="shared" si="3"/>
        <v>94598.9035264461</v>
      </c>
      <c r="G90" s="29">
        <f t="shared" si="4"/>
        <v>94599</v>
      </c>
    </row>
    <row r="91" spans="1:7" ht="12.75">
      <c r="A91" s="29">
        <v>64</v>
      </c>
      <c r="B91" s="30" t="s">
        <v>94</v>
      </c>
      <c r="C91" s="31">
        <v>489772.6176383118</v>
      </c>
      <c r="D91" s="29">
        <v>0</v>
      </c>
      <c r="E91" s="32">
        <f t="shared" si="5"/>
        <v>48977</v>
      </c>
      <c r="F91" s="28">
        <f t="shared" si="3"/>
        <v>48977.26176383118</v>
      </c>
      <c r="G91" s="29">
        <f t="shared" si="4"/>
        <v>48977</v>
      </c>
    </row>
    <row r="92" spans="1:7" ht="12.75">
      <c r="A92" s="29">
        <v>65</v>
      </c>
      <c r="B92" s="30" t="s">
        <v>95</v>
      </c>
      <c r="C92" s="31">
        <v>354423.31887790555</v>
      </c>
      <c r="D92" s="29">
        <v>0</v>
      </c>
      <c r="E92" s="32">
        <f t="shared" si="5"/>
        <v>35442</v>
      </c>
      <c r="F92" s="28">
        <f t="shared" si="3"/>
        <v>35442.331887790555</v>
      </c>
      <c r="G92" s="29">
        <f t="shared" si="4"/>
        <v>35442</v>
      </c>
    </row>
    <row r="93" spans="1:7" ht="12.75">
      <c r="A93" s="29">
        <v>66</v>
      </c>
      <c r="B93" s="30" t="s">
        <v>96</v>
      </c>
      <c r="C93" s="31">
        <v>584572.5527728186</v>
      </c>
      <c r="D93" s="29">
        <v>0</v>
      </c>
      <c r="E93" s="32">
        <f t="shared" si="5"/>
        <v>58457</v>
      </c>
      <c r="F93" s="28">
        <f t="shared" si="3"/>
        <v>58457.25527728186</v>
      </c>
      <c r="G93" s="29">
        <f t="shared" si="4"/>
        <v>58457</v>
      </c>
    </row>
    <row r="94" spans="1:7" ht="12.75">
      <c r="A94" s="29">
        <v>67</v>
      </c>
      <c r="B94" s="30" t="s">
        <v>97</v>
      </c>
      <c r="C94" s="31">
        <v>103112.3374678075</v>
      </c>
      <c r="D94" s="29">
        <v>0</v>
      </c>
      <c r="E94" s="32">
        <f t="shared" si="5"/>
        <v>10311</v>
      </c>
      <c r="F94" s="28">
        <f t="shared" si="3"/>
        <v>10311.23374678075</v>
      </c>
      <c r="G94" s="29">
        <f t="shared" si="4"/>
        <v>10311</v>
      </c>
    </row>
    <row r="95" spans="1:7" ht="12.75">
      <c r="A95" s="29">
        <v>68</v>
      </c>
      <c r="B95" s="30" t="s">
        <v>98</v>
      </c>
      <c r="C95" s="31">
        <v>829225.4232492811</v>
      </c>
      <c r="D95" s="29">
        <v>0</v>
      </c>
      <c r="E95" s="32">
        <f t="shared" si="5"/>
        <v>82923</v>
      </c>
      <c r="F95" s="28">
        <f t="shared" si="3"/>
        <v>82922.54232492812</v>
      </c>
      <c r="G95" s="29">
        <f t="shared" si="4"/>
        <v>82923</v>
      </c>
    </row>
    <row r="96" spans="1:7" ht="12.75">
      <c r="A96" s="29">
        <v>69</v>
      </c>
      <c r="B96" s="30" t="s">
        <v>99</v>
      </c>
      <c r="C96" s="31">
        <v>686695.7108676299</v>
      </c>
      <c r="D96" s="29">
        <v>0</v>
      </c>
      <c r="E96" s="32">
        <f t="shared" si="5"/>
        <v>68670</v>
      </c>
      <c r="F96" s="28">
        <f t="shared" si="3"/>
        <v>68669.57108676298</v>
      </c>
      <c r="G96" s="29">
        <f t="shared" si="4"/>
        <v>68670</v>
      </c>
    </row>
    <row r="97" spans="1:7" ht="12.75">
      <c r="A97" s="29">
        <v>70</v>
      </c>
      <c r="B97" s="30" t="s">
        <v>100</v>
      </c>
      <c r="C97" s="31">
        <v>112346.50917140151</v>
      </c>
      <c r="D97" s="29">
        <v>0</v>
      </c>
      <c r="E97" s="32">
        <f t="shared" si="5"/>
        <v>11235</v>
      </c>
      <c r="F97" s="28">
        <f t="shared" si="3"/>
        <v>11234.650917140152</v>
      </c>
      <c r="G97" s="29">
        <f t="shared" si="4"/>
        <v>11235</v>
      </c>
    </row>
    <row r="98" spans="1:7" ht="12.75">
      <c r="A98" s="29">
        <v>71</v>
      </c>
      <c r="B98" s="30" t="s">
        <v>101</v>
      </c>
      <c r="C98" s="31">
        <v>535173.0047920551</v>
      </c>
      <c r="D98" s="29">
        <v>0</v>
      </c>
      <c r="E98" s="32">
        <f t="shared" si="5"/>
        <v>53517</v>
      </c>
      <c r="F98" s="28">
        <f t="shared" si="3"/>
        <v>53517.300479205514</v>
      </c>
      <c r="G98" s="29">
        <f t="shared" si="4"/>
        <v>53517</v>
      </c>
    </row>
    <row r="99" spans="1:7" ht="12.75">
      <c r="A99" s="29">
        <v>72</v>
      </c>
      <c r="B99" s="30" t="s">
        <v>102</v>
      </c>
      <c r="C99" s="31">
        <v>708609.4544129674</v>
      </c>
      <c r="D99" s="29">
        <v>0</v>
      </c>
      <c r="E99" s="32">
        <f t="shared" si="5"/>
        <v>70861</v>
      </c>
      <c r="F99" s="28">
        <f t="shared" si="3"/>
        <v>70860.94544129675</v>
      </c>
      <c r="G99" s="29">
        <f t="shared" si="4"/>
        <v>70861</v>
      </c>
    </row>
    <row r="100" spans="1:7" ht="12.75">
      <c r="A100" s="29">
        <v>73</v>
      </c>
      <c r="B100" s="30" t="s">
        <v>103</v>
      </c>
      <c r="C100" s="31">
        <v>1336618.0169274309</v>
      </c>
      <c r="D100" s="29">
        <v>0</v>
      </c>
      <c r="E100" s="32">
        <f t="shared" si="5"/>
        <v>133662</v>
      </c>
      <c r="F100" s="28">
        <f t="shared" si="3"/>
        <v>133661.8016927431</v>
      </c>
      <c r="G100" s="29">
        <f t="shared" si="4"/>
        <v>133662</v>
      </c>
    </row>
    <row r="101" spans="1:7" ht="12.75">
      <c r="A101" s="29">
        <v>74</v>
      </c>
      <c r="B101" s="30" t="s">
        <v>104</v>
      </c>
      <c r="C101" s="31">
        <v>666297.9433830781</v>
      </c>
      <c r="D101" s="29">
        <v>0</v>
      </c>
      <c r="E101" s="32">
        <f t="shared" si="5"/>
        <v>66630</v>
      </c>
      <c r="F101" s="28">
        <f t="shared" si="3"/>
        <v>66629.79433830781</v>
      </c>
      <c r="G101" s="29">
        <f t="shared" si="4"/>
        <v>66630</v>
      </c>
    </row>
    <row r="102" spans="1:7" ht="12.75">
      <c r="A102" s="29">
        <v>75</v>
      </c>
      <c r="B102" s="30" t="s">
        <v>105</v>
      </c>
      <c r="C102" s="31">
        <v>0</v>
      </c>
      <c r="D102" s="29">
        <v>0</v>
      </c>
      <c r="E102" s="32">
        <f t="shared" si="5"/>
        <v>0</v>
      </c>
      <c r="F102" s="28">
        <f t="shared" si="3"/>
        <v>0</v>
      </c>
      <c r="G102" s="29">
        <f t="shared" si="4"/>
        <v>0</v>
      </c>
    </row>
    <row r="103" spans="1:7" ht="12.75">
      <c r="A103" s="29">
        <v>76</v>
      </c>
      <c r="B103" s="30" t="s">
        <v>106</v>
      </c>
      <c r="C103" s="31">
        <v>205608.99691092828</v>
      </c>
      <c r="D103" s="29">
        <v>0</v>
      </c>
      <c r="E103" s="32">
        <f t="shared" si="5"/>
        <v>20561</v>
      </c>
      <c r="F103" s="28">
        <f t="shared" si="3"/>
        <v>20560.89969109283</v>
      </c>
      <c r="G103" s="29">
        <f t="shared" si="4"/>
        <v>20561</v>
      </c>
    </row>
    <row r="104" spans="1:7" ht="12.75">
      <c r="A104" s="29">
        <v>77</v>
      </c>
      <c r="B104" s="30" t="s">
        <v>107</v>
      </c>
      <c r="C104" s="31">
        <v>26547.057731118577</v>
      </c>
      <c r="D104" s="29">
        <v>0</v>
      </c>
      <c r="E104" s="32">
        <f t="shared" si="5"/>
        <v>2655</v>
      </c>
      <c r="F104" s="28">
        <f t="shared" si="3"/>
        <v>2654.7057731118575</v>
      </c>
      <c r="G104" s="29">
        <f t="shared" si="4"/>
        <v>2655</v>
      </c>
    </row>
    <row r="105" spans="1:7" ht="12.75">
      <c r="A105" s="29">
        <v>78</v>
      </c>
      <c r="B105" s="30" t="s">
        <v>108</v>
      </c>
      <c r="C105" s="31">
        <v>342113.2537176447</v>
      </c>
      <c r="D105" s="29">
        <v>0</v>
      </c>
      <c r="E105" s="32">
        <f t="shared" si="5"/>
        <v>34211</v>
      </c>
      <c r="F105" s="28">
        <f t="shared" si="3"/>
        <v>34211.32537176447</v>
      </c>
      <c r="G105" s="29">
        <f t="shared" si="4"/>
        <v>34211</v>
      </c>
    </row>
    <row r="106" spans="1:7" ht="12.75">
      <c r="A106" s="29">
        <v>79</v>
      </c>
      <c r="B106" s="30" t="s">
        <v>109</v>
      </c>
      <c r="C106" s="31">
        <v>112288.58650241233</v>
      </c>
      <c r="D106" s="29">
        <v>0</v>
      </c>
      <c r="E106" s="32">
        <f t="shared" si="5"/>
        <v>11229</v>
      </c>
      <c r="F106" s="28">
        <f t="shared" si="3"/>
        <v>11228.858650241233</v>
      </c>
      <c r="G106" s="29">
        <f t="shared" si="4"/>
        <v>11229</v>
      </c>
    </row>
    <row r="107" spans="1:7" ht="12.75">
      <c r="A107" s="29">
        <v>80</v>
      </c>
      <c r="B107" s="30" t="s">
        <v>110</v>
      </c>
      <c r="C107" s="31">
        <v>497352.9972755941</v>
      </c>
      <c r="D107" s="29">
        <v>0</v>
      </c>
      <c r="E107" s="32">
        <f t="shared" si="5"/>
        <v>49735</v>
      </c>
      <c r="F107" s="28">
        <f t="shared" si="3"/>
        <v>49735.29972755941</v>
      </c>
      <c r="G107" s="29">
        <f t="shared" si="4"/>
        <v>49735</v>
      </c>
    </row>
    <row r="108" spans="1:7" ht="12.75">
      <c r="A108" s="29">
        <v>81</v>
      </c>
      <c r="B108" s="30" t="s">
        <v>111</v>
      </c>
      <c r="C108" s="31">
        <v>238973.45291540268</v>
      </c>
      <c r="D108" s="29">
        <v>0</v>
      </c>
      <c r="E108" s="32">
        <f t="shared" si="5"/>
        <v>23897</v>
      </c>
      <c r="F108" s="28">
        <f t="shared" si="3"/>
        <v>23897.345291540267</v>
      </c>
      <c r="G108" s="29">
        <f t="shared" si="4"/>
        <v>23897</v>
      </c>
    </row>
    <row r="109" spans="1:7" ht="12.75">
      <c r="A109" s="29">
        <v>82</v>
      </c>
      <c r="B109" s="30" t="s">
        <v>112</v>
      </c>
      <c r="C109" s="31">
        <v>115260.11928822794</v>
      </c>
      <c r="D109" s="29">
        <v>0</v>
      </c>
      <c r="E109" s="32">
        <f t="shared" si="5"/>
        <v>11526</v>
      </c>
      <c r="F109" s="28">
        <f t="shared" si="3"/>
        <v>11526.011928822794</v>
      </c>
      <c r="G109" s="29">
        <f t="shared" si="4"/>
        <v>11526</v>
      </c>
    </row>
    <row r="110" spans="1:7" ht="12.75">
      <c r="A110" s="29">
        <v>83</v>
      </c>
      <c r="B110" s="30" t="s">
        <v>113</v>
      </c>
      <c r="C110" s="31">
        <v>328759.58184887195</v>
      </c>
      <c r="D110" s="29">
        <v>0</v>
      </c>
      <c r="E110" s="32">
        <f t="shared" si="5"/>
        <v>32876</v>
      </c>
      <c r="F110" s="28">
        <f t="shared" si="3"/>
        <v>32875.9581848872</v>
      </c>
      <c r="G110" s="29">
        <f t="shared" si="4"/>
        <v>32876</v>
      </c>
    </row>
    <row r="111" spans="1:7" ht="12.75">
      <c r="A111" s="29">
        <v>84</v>
      </c>
      <c r="B111" s="30" t="s">
        <v>114</v>
      </c>
      <c r="C111" s="31">
        <v>278675.9471740121</v>
      </c>
      <c r="D111" s="29">
        <v>0</v>
      </c>
      <c r="E111" s="32">
        <f t="shared" si="5"/>
        <v>27868</v>
      </c>
      <c r="F111" s="28">
        <f t="shared" si="3"/>
        <v>27867.594717401207</v>
      </c>
      <c r="G111" s="29">
        <f t="shared" si="4"/>
        <v>27868</v>
      </c>
    </row>
    <row r="112" spans="1:7" ht="12.75">
      <c r="A112" s="29">
        <v>85</v>
      </c>
      <c r="B112" s="30" t="s">
        <v>115</v>
      </c>
      <c r="C112" s="31">
        <v>129589.98786280974</v>
      </c>
      <c r="D112" s="29">
        <v>0</v>
      </c>
      <c r="E112" s="32">
        <f t="shared" si="5"/>
        <v>12959</v>
      </c>
      <c r="F112" s="28">
        <f t="shared" si="3"/>
        <v>12958.998786280974</v>
      </c>
      <c r="G112" s="29">
        <f t="shared" si="4"/>
        <v>12959</v>
      </c>
    </row>
    <row r="113" spans="1:7" ht="12.75">
      <c r="A113" s="29">
        <v>86</v>
      </c>
      <c r="B113" s="30" t="s">
        <v>116</v>
      </c>
      <c r="C113" s="31">
        <v>147852.6059284155</v>
      </c>
      <c r="D113" s="29">
        <v>0</v>
      </c>
      <c r="E113" s="32">
        <f t="shared" si="5"/>
        <v>14785</v>
      </c>
      <c r="F113" s="28">
        <f t="shared" si="3"/>
        <v>14785.260592841549</v>
      </c>
      <c r="G113" s="29">
        <f t="shared" si="4"/>
        <v>14785</v>
      </c>
    </row>
    <row r="114" spans="1:7" ht="12.75">
      <c r="A114" s="29">
        <v>87</v>
      </c>
      <c r="B114" s="30" t="s">
        <v>117</v>
      </c>
      <c r="C114" s="31">
        <v>508900.08107192843</v>
      </c>
      <c r="D114" s="29">
        <v>0</v>
      </c>
      <c r="E114" s="32">
        <f t="shared" si="5"/>
        <v>50890</v>
      </c>
      <c r="F114" s="28">
        <f t="shared" si="3"/>
        <v>50890.00810719284</v>
      </c>
      <c r="G114" s="29">
        <f t="shared" si="4"/>
        <v>50890</v>
      </c>
    </row>
    <row r="115" spans="1:7" ht="12.75">
      <c r="A115" s="29">
        <v>88</v>
      </c>
      <c r="B115" s="30" t="s">
        <v>118</v>
      </c>
      <c r="C115" s="31">
        <v>1801888.3469166127</v>
      </c>
      <c r="D115" s="29">
        <v>0</v>
      </c>
      <c r="E115" s="32">
        <f t="shared" si="5"/>
        <v>180189</v>
      </c>
      <c r="F115" s="28">
        <f t="shared" si="3"/>
        <v>180188.83469166126</v>
      </c>
      <c r="G115" s="29">
        <f t="shared" si="4"/>
        <v>180189</v>
      </c>
    </row>
    <row r="116" spans="1:7" ht="12.75">
      <c r="A116" s="29">
        <v>89</v>
      </c>
      <c r="B116" s="30" t="s">
        <v>119</v>
      </c>
      <c r="C116" s="31">
        <v>501033.5834231738</v>
      </c>
      <c r="D116" s="29">
        <v>0</v>
      </c>
      <c r="E116" s="32">
        <f t="shared" si="5"/>
        <v>50103</v>
      </c>
      <c r="F116" s="28">
        <f t="shared" si="3"/>
        <v>50103.358342317384</v>
      </c>
      <c r="G116" s="29">
        <f t="shared" si="4"/>
        <v>50103</v>
      </c>
    </row>
    <row r="117" spans="1:7" ht="12.75">
      <c r="A117" s="29">
        <v>90</v>
      </c>
      <c r="B117" s="30" t="s">
        <v>120</v>
      </c>
      <c r="C117" s="31">
        <v>841698.770416089</v>
      </c>
      <c r="D117" s="29">
        <v>0</v>
      </c>
      <c r="E117" s="32">
        <f t="shared" si="5"/>
        <v>84170</v>
      </c>
      <c r="F117" s="28">
        <f t="shared" si="3"/>
        <v>84169.8770416089</v>
      </c>
      <c r="G117" s="29">
        <f t="shared" si="4"/>
        <v>84170</v>
      </c>
    </row>
    <row r="118" spans="1:7" ht="13.5" thickBot="1">
      <c r="A118" s="33">
        <v>91</v>
      </c>
      <c r="B118" s="34" t="s">
        <v>121</v>
      </c>
      <c r="C118" s="35">
        <v>613588.3146029244</v>
      </c>
      <c r="D118" s="33">
        <v>0</v>
      </c>
      <c r="E118" s="36">
        <f t="shared" si="5"/>
        <v>61359</v>
      </c>
      <c r="F118" s="28">
        <f t="shared" si="3"/>
        <v>61358.83146029244</v>
      </c>
      <c r="G118" s="33">
        <f t="shared" si="4"/>
        <v>61359</v>
      </c>
    </row>
  </sheetData>
  <mergeCells count="6">
    <mergeCell ref="A8:G8"/>
    <mergeCell ref="E10:E11"/>
    <mergeCell ref="E2:G2"/>
    <mergeCell ref="A5:G5"/>
    <mergeCell ref="A6:G6"/>
    <mergeCell ref="A7:G7"/>
  </mergeCells>
  <printOptions horizontalCentered="1"/>
  <pageMargins left="0.5511811023622047" right="0.5511811023622047" top="0.3937007874015748" bottom="0.5905511811023623" header="0.5118110236220472" footer="0.31496062992125984"/>
  <pageSetup horizontalDpi="600" verticalDpi="600" orientation="portrait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</dc:creator>
  <cp:keywords/>
  <dc:description/>
  <cp:lastModifiedBy>gabi</cp:lastModifiedBy>
  <cp:lastPrinted>2005-08-05T05:21:17Z</cp:lastPrinted>
  <dcterms:created xsi:type="dcterms:W3CDTF">2005-07-28T05:08:36Z</dcterms:created>
  <dcterms:modified xsi:type="dcterms:W3CDTF">2005-08-05T05:21:21Z</dcterms:modified>
  <cp:category/>
  <cp:version/>
  <cp:contentType/>
  <cp:contentStatus/>
</cp:coreProperties>
</file>