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16dec" sheetId="1" r:id="rId1"/>
  </sheets>
  <definedNames>
    <definedName name="_xlnm.Print_Titles" localSheetId="0">'16dec'!$1:$1</definedName>
  </definedNames>
  <calcPr fullCalcOnLoad="1"/>
</workbook>
</file>

<file path=xl/sharedStrings.xml><?xml version="1.0" encoding="utf-8"?>
<sst xmlns="http://schemas.openxmlformats.org/spreadsheetml/2006/main" count="120" uniqueCount="82">
  <si>
    <t>Terţial</t>
  </si>
  <si>
    <t>total prevederi
2003</t>
  </si>
  <si>
    <t>Total General</t>
  </si>
  <si>
    <t>CONSILIUL JUDEŢEAN      Total 
din care:</t>
  </si>
  <si>
    <t xml:space="preserve">Total cap 51.02 din care </t>
  </si>
  <si>
    <t>51.02.A</t>
  </si>
  <si>
    <t>Extindere reţea calculatoare</t>
  </si>
  <si>
    <t xml:space="preserve">51.02.B </t>
  </si>
  <si>
    <t>Inst.de aer cond. la sala mică de
şedinţe sala de protocol şi antreu CJ</t>
  </si>
  <si>
    <t>51.02 C</t>
  </si>
  <si>
    <t>Dotare administrativ</t>
  </si>
  <si>
    <t>Dotare informatică</t>
  </si>
  <si>
    <t xml:space="preserve">Dotare urbanism(hărţi topo
ap.topo,prg.topo) </t>
  </si>
  <si>
    <t>60.02.B</t>
  </si>
  <si>
    <t>63.02.A</t>
  </si>
  <si>
    <t>Alimentare cu apa</t>
  </si>
  <si>
    <t>Parc industrial Mureş - 
Platforma Vidrasău</t>
  </si>
  <si>
    <t>72.02. B</t>
  </si>
  <si>
    <t>Centrală termică ls Centrul Militar</t>
  </si>
  <si>
    <t>72.02 C</t>
  </si>
  <si>
    <t>Dotare apărarea civilă</t>
  </si>
  <si>
    <t>Dotare Centrul Militar</t>
  </si>
  <si>
    <t>96.02.C</t>
  </si>
  <si>
    <t>Dotare Centrul de informatic</t>
  </si>
  <si>
    <t>SURM                             Total</t>
  </si>
  <si>
    <t>63.02 A</t>
  </si>
  <si>
    <t>Staţia de clorinare apă la staţia de 
pompare Cîmpeniţa</t>
  </si>
  <si>
    <t>63.02 B</t>
  </si>
  <si>
    <t>Reabilitare conductă magistrală de 
alimentare cu apă Sănpetru de Cîmpie</t>
  </si>
  <si>
    <t>63.02 C</t>
  </si>
  <si>
    <t xml:space="preserve">Dotare </t>
  </si>
  <si>
    <t xml:space="preserve">PALATUL CULTURII          </t>
  </si>
  <si>
    <t>59.02 A</t>
  </si>
  <si>
    <t>Instalaţia de aer condiţionat</t>
  </si>
  <si>
    <t>59.02 C</t>
  </si>
  <si>
    <t>SF centrală termică</t>
  </si>
  <si>
    <t>CENTRUL DE CREAŢIE</t>
  </si>
  <si>
    <t>REVISTA VATRA</t>
  </si>
  <si>
    <t>REVISTA LATO</t>
  </si>
  <si>
    <t>Dotare</t>
  </si>
  <si>
    <t>TEATRUL ARIEL</t>
  </si>
  <si>
    <t>TEATRUL NAŢIONAL</t>
  </si>
  <si>
    <t>FILARMONICA DE STAT</t>
  </si>
  <si>
    <t>MUZEUL JUDEŢEAN</t>
  </si>
  <si>
    <t>SCOALA DE ARTE</t>
  </si>
  <si>
    <t>BIBLIOTECA JUDEŢEANĂ</t>
  </si>
  <si>
    <t xml:space="preserve">Modernizare sistem incalzire </t>
  </si>
  <si>
    <t>Restaurare poarta</t>
  </si>
  <si>
    <t>ANS. ARTISTIC. MUREŞUL</t>
  </si>
  <si>
    <t>SC. SPEC. APALINA REGHIN</t>
  </si>
  <si>
    <t>57.02.C</t>
  </si>
  <si>
    <t>SCOALA SP. NR. 1</t>
  </si>
  <si>
    <t>SCOALA SP. NR. 2</t>
  </si>
  <si>
    <t>DIR.GEN.  PROT.DR.. COPIL</t>
  </si>
  <si>
    <t>60.02.C</t>
  </si>
  <si>
    <t>AEROPORT</t>
  </si>
  <si>
    <t>68.02.A</t>
  </si>
  <si>
    <t>Extindere aerogara</t>
  </si>
  <si>
    <t xml:space="preserve">Modernizare pista si inst balizaj </t>
  </si>
  <si>
    <t>Imprejmuire gard si drum perimetral</t>
  </si>
  <si>
    <t xml:space="preserve">Total cap 63.02 din care </t>
  </si>
  <si>
    <t xml:space="preserve">Total cap 72.02 din care </t>
  </si>
  <si>
    <t>DIRECŢIA DE ASISTENŢĂ 
SOCIALĂ</t>
  </si>
  <si>
    <t>60.02 C</t>
  </si>
  <si>
    <t xml:space="preserve">Dotări </t>
  </si>
  <si>
    <t>Observatii</t>
  </si>
  <si>
    <r>
      <t>I</t>
    </r>
    <r>
      <rPr>
        <b/>
        <sz val="10"/>
        <color indexed="8"/>
        <rFont val="Arial"/>
        <family val="2"/>
      </rPr>
      <t xml:space="preserve">NSTITUTII CULTURALE Total </t>
    </r>
  </si>
  <si>
    <t xml:space="preserve">63.02.C </t>
  </si>
  <si>
    <t xml:space="preserve">expropiere </t>
  </si>
  <si>
    <r>
      <t>c</t>
    </r>
    <r>
      <rPr>
        <sz val="10"/>
        <rFont val="Agency FB"/>
        <family val="0"/>
      </rPr>
      <t>onf.HOT.GUV 
687/1997</t>
    </r>
  </si>
  <si>
    <t xml:space="preserve">51.02.C </t>
  </si>
  <si>
    <t xml:space="preserve">Studiu pentru reamenajare si modernizare clădire den Parcul Sportiv Municipal Tg.M </t>
  </si>
  <si>
    <t>Achizitie teren ptr.Parc industrial Mureş -Platforma Vidrasău</t>
  </si>
  <si>
    <t>Studiu ptr.asigurare debit apă Vidrasău (Parc Industrial Mureş-Platforma Vidrasău)</t>
  </si>
  <si>
    <r>
      <t xml:space="preserve">Influenţe 
</t>
    </r>
    <r>
      <rPr>
        <b/>
        <sz val="16"/>
        <color indexed="10"/>
        <rFont val="Arial"/>
        <family val="2"/>
      </rPr>
      <t>+</t>
    </r>
  </si>
  <si>
    <r>
      <t xml:space="preserve">influente
</t>
    </r>
    <r>
      <rPr>
        <b/>
        <sz val="16"/>
        <color indexed="10"/>
        <rFont val="Arial"/>
        <family val="2"/>
      </rPr>
      <t>-</t>
    </r>
  </si>
  <si>
    <t>Valori 
rectificate</t>
  </si>
  <si>
    <t xml:space="preserve">Sistem antenă comunicaţie </t>
  </si>
  <si>
    <t>Centru de plasament Familial 
Sîncraiu de Mureş</t>
  </si>
  <si>
    <t>Studii de fezabilitate (pt. case Sîncrai, imobil str. Trebely nr.7)</t>
  </si>
  <si>
    <t>Dotare  din fond de tezaur</t>
  </si>
  <si>
    <t xml:space="preserve">Proiect tehnic casa  Petelea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</si>
</sst>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gency FB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3" fontId="1" fillId="3" borderId="1" xfId="0" applyNumberFormat="1" applyFont="1" applyFill="1" applyBorder="1" applyAlignment="1" quotePrefix="1">
      <alignment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 quotePrefix="1">
      <alignment/>
    </xf>
    <xf numFmtId="0" fontId="0" fillId="0" borderId="1" xfId="0" applyBorder="1" applyAlignment="1">
      <alignment wrapText="1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3" borderId="1" xfId="0" applyNumberFormat="1" applyFill="1" applyBorder="1" applyAlignment="1">
      <alignment/>
    </xf>
    <xf numFmtId="0" fontId="0" fillId="2" borderId="1" xfId="0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0" sqref="I10"/>
    </sheetView>
  </sheetViews>
  <sheetFormatPr defaultColWidth="9.140625" defaultRowHeight="12.75"/>
  <cols>
    <col min="1" max="1" width="8.57421875" style="29" customWidth="1"/>
    <col min="2" max="2" width="30.28125" style="0" customWidth="1"/>
    <col min="3" max="5" width="10.8515625" style="10" customWidth="1"/>
    <col min="6" max="6" width="11.140625" style="61" customWidth="1"/>
    <col min="7" max="7" width="12.57421875" style="0" customWidth="1"/>
  </cols>
  <sheetData>
    <row r="1" spans="1:7" ht="38.25">
      <c r="A1" s="1"/>
      <c r="B1" s="2" t="s">
        <v>0</v>
      </c>
      <c r="C1" s="3" t="s">
        <v>1</v>
      </c>
      <c r="D1" s="51" t="s">
        <v>74</v>
      </c>
      <c r="E1" s="52" t="s">
        <v>75</v>
      </c>
      <c r="F1" s="48" t="s">
        <v>76</v>
      </c>
      <c r="G1" s="30" t="s">
        <v>65</v>
      </c>
    </row>
    <row r="2" spans="1:7" ht="12.75">
      <c r="A2" s="39"/>
      <c r="B2" s="40" t="s">
        <v>2</v>
      </c>
      <c r="C2" s="41">
        <f>C3+C23+C27+C53+C55+C57+C59+C61+C66</f>
        <v>33172775</v>
      </c>
      <c r="D2" s="41">
        <f>D3+D23+D27+D53+D55+D57+D59+D61+D66</f>
        <v>6240614</v>
      </c>
      <c r="E2" s="41">
        <f>E3+E23+E27+E53+E55+E57+E59+E61+E66</f>
        <v>40500</v>
      </c>
      <c r="F2" s="60">
        <f>C2+D2-E2</f>
        <v>39372889</v>
      </c>
      <c r="G2" s="41"/>
    </row>
    <row r="3" spans="1:10" ht="25.5" customHeight="1">
      <c r="A3" s="4"/>
      <c r="B3" s="5" t="s">
        <v>3</v>
      </c>
      <c r="C3" s="6">
        <f>C4+C13+C18+C22</f>
        <v>8874000</v>
      </c>
      <c r="D3" s="6">
        <f>D4+D13+D18+D22</f>
        <v>367000</v>
      </c>
      <c r="E3" s="6">
        <f>E4+E13+E18+E22</f>
        <v>17000</v>
      </c>
      <c r="F3" s="40">
        <f>F4+F13+F18+F22</f>
        <v>9224000</v>
      </c>
      <c r="G3" s="50"/>
      <c r="H3" s="47"/>
      <c r="I3" s="47"/>
      <c r="J3" s="47"/>
    </row>
    <row r="4" spans="1:10" s="10" customFormat="1" ht="25.5" customHeight="1">
      <c r="A4" s="7"/>
      <c r="B4" s="8" t="s">
        <v>4</v>
      </c>
      <c r="C4" s="12">
        <f>C5+C6+C7+C8+C9+C10+C11+C12</f>
        <v>2020000</v>
      </c>
      <c r="D4" s="12">
        <f>D5+D6+D7+D8+D9+D10+D11+D12</f>
        <v>367000</v>
      </c>
      <c r="E4" s="12">
        <f>E5+E6+E7+E8+E9+E10+E11+E12</f>
        <v>17000</v>
      </c>
      <c r="F4" s="40">
        <f>F5+F6+F7+F8+F9+F10+F11+F12</f>
        <v>2370000</v>
      </c>
      <c r="G4" s="12"/>
      <c r="H4" s="47"/>
      <c r="I4" s="47"/>
      <c r="J4" s="47"/>
    </row>
    <row r="5" spans="1:10" ht="12.75">
      <c r="A5" s="1" t="s">
        <v>5</v>
      </c>
      <c r="B5" s="59" t="s">
        <v>6</v>
      </c>
      <c r="C5" s="15">
        <v>100000</v>
      </c>
      <c r="D5" s="12"/>
      <c r="E5" s="12"/>
      <c r="F5" s="60">
        <f aca="true" t="shared" si="0" ref="F5:F62">C5+D5-E5</f>
        <v>100000</v>
      </c>
      <c r="G5" s="19"/>
      <c r="H5" s="47"/>
      <c r="I5" s="47"/>
      <c r="J5" s="47"/>
    </row>
    <row r="6" spans="1:10" ht="39" customHeight="1">
      <c r="A6" s="1" t="s">
        <v>7</v>
      </c>
      <c r="B6" s="11" t="s">
        <v>8</v>
      </c>
      <c r="C6" s="15">
        <v>0</v>
      </c>
      <c r="D6" s="12">
        <v>17000</v>
      </c>
      <c r="E6" s="12"/>
      <c r="F6" s="60">
        <f t="shared" si="0"/>
        <v>17000</v>
      </c>
      <c r="G6" s="19"/>
      <c r="H6" s="47"/>
      <c r="I6" s="47"/>
      <c r="J6" s="47"/>
    </row>
    <row r="7" spans="1:7" ht="12.75">
      <c r="A7" s="1" t="s">
        <v>9</v>
      </c>
      <c r="B7" s="11" t="s">
        <v>10</v>
      </c>
      <c r="C7" s="15">
        <v>450000</v>
      </c>
      <c r="D7" s="12"/>
      <c r="E7" s="12"/>
      <c r="F7" s="60">
        <f t="shared" si="0"/>
        <v>450000</v>
      </c>
      <c r="G7" s="19"/>
    </row>
    <row r="8" spans="1:7" ht="12.75">
      <c r="A8" s="1" t="s">
        <v>9</v>
      </c>
      <c r="B8" s="35" t="s">
        <v>80</v>
      </c>
      <c r="C8" s="15">
        <v>365864</v>
      </c>
      <c r="D8" s="36"/>
      <c r="E8" s="36"/>
      <c r="F8" s="60">
        <f t="shared" si="0"/>
        <v>365864</v>
      </c>
      <c r="G8" s="16"/>
    </row>
    <row r="9" spans="1:7" ht="12.75">
      <c r="A9" s="1" t="s">
        <v>9</v>
      </c>
      <c r="B9" s="11" t="s">
        <v>11</v>
      </c>
      <c r="C9" s="15">
        <v>634136</v>
      </c>
      <c r="D9" s="12">
        <v>350000</v>
      </c>
      <c r="E9" s="12"/>
      <c r="F9" s="60">
        <f t="shared" si="0"/>
        <v>984136</v>
      </c>
      <c r="G9" s="19"/>
    </row>
    <row r="10" spans="1:7" ht="27.75" customHeight="1">
      <c r="A10" s="1" t="s">
        <v>9</v>
      </c>
      <c r="B10" s="11" t="s">
        <v>12</v>
      </c>
      <c r="C10" s="15">
        <v>450000</v>
      </c>
      <c r="D10" s="12"/>
      <c r="E10" s="12">
        <v>17000</v>
      </c>
      <c r="F10" s="60">
        <f t="shared" si="0"/>
        <v>433000</v>
      </c>
      <c r="G10" s="19"/>
    </row>
    <row r="11" spans="1:7" ht="38.25">
      <c r="A11" s="1" t="s">
        <v>70</v>
      </c>
      <c r="B11" s="11" t="s">
        <v>71</v>
      </c>
      <c r="C11" s="15">
        <v>0</v>
      </c>
      <c r="D11" s="12"/>
      <c r="E11" s="12"/>
      <c r="F11" s="60">
        <f t="shared" si="0"/>
        <v>0</v>
      </c>
      <c r="G11" s="19"/>
    </row>
    <row r="12" spans="1:7" ht="12.75">
      <c r="A12" s="1" t="s">
        <v>70</v>
      </c>
      <c r="B12" s="11" t="s">
        <v>77</v>
      </c>
      <c r="C12" s="15">
        <v>20000</v>
      </c>
      <c r="D12" s="12"/>
      <c r="E12" s="12"/>
      <c r="F12" s="60">
        <f t="shared" si="0"/>
        <v>20000</v>
      </c>
      <c r="G12" s="19"/>
    </row>
    <row r="13" spans="1:7" s="28" customFormat="1" ht="24.75" customHeight="1">
      <c r="A13" s="30"/>
      <c r="B13" s="31" t="s">
        <v>60</v>
      </c>
      <c r="C13" s="55">
        <v>5400000</v>
      </c>
      <c r="D13" s="9"/>
      <c r="E13" s="9"/>
      <c r="F13" s="60">
        <f t="shared" si="0"/>
        <v>5400000</v>
      </c>
      <c r="G13" s="32"/>
    </row>
    <row r="14" spans="1:7" ht="38.25">
      <c r="A14" s="1" t="s">
        <v>14</v>
      </c>
      <c r="B14" s="11" t="s">
        <v>15</v>
      </c>
      <c r="C14" s="15">
        <v>3000000</v>
      </c>
      <c r="D14" s="12"/>
      <c r="E14" s="12"/>
      <c r="F14" s="60">
        <f t="shared" si="0"/>
        <v>3000000</v>
      </c>
      <c r="G14" s="42" t="s">
        <v>69</v>
      </c>
    </row>
    <row r="15" spans="1:7" ht="25.5">
      <c r="A15" s="1" t="s">
        <v>14</v>
      </c>
      <c r="B15" s="11" t="s">
        <v>16</v>
      </c>
      <c r="C15" s="15">
        <v>500000</v>
      </c>
      <c r="D15" s="12"/>
      <c r="E15" s="12"/>
      <c r="F15" s="60">
        <f t="shared" si="0"/>
        <v>500000</v>
      </c>
      <c r="G15" s="19"/>
    </row>
    <row r="16" spans="1:7" s="27" customFormat="1" ht="25.5">
      <c r="A16" s="45" t="s">
        <v>67</v>
      </c>
      <c r="B16" s="35" t="s">
        <v>72</v>
      </c>
      <c r="C16" s="56">
        <v>1700000</v>
      </c>
      <c r="D16" s="36"/>
      <c r="E16" s="36"/>
      <c r="F16" s="60">
        <f t="shared" si="0"/>
        <v>1700000</v>
      </c>
      <c r="G16" s="46" t="s">
        <v>68</v>
      </c>
    </row>
    <row r="17" spans="1:7" s="27" customFormat="1" ht="38.25" customHeight="1">
      <c r="A17" s="45" t="s">
        <v>67</v>
      </c>
      <c r="B17" s="35" t="s">
        <v>73</v>
      </c>
      <c r="C17" s="56">
        <v>200000</v>
      </c>
      <c r="D17" s="36"/>
      <c r="E17" s="36"/>
      <c r="F17" s="60">
        <f t="shared" si="0"/>
        <v>200000</v>
      </c>
      <c r="G17" s="46"/>
    </row>
    <row r="18" spans="1:7" s="28" customFormat="1" ht="12.75">
      <c r="A18" s="30"/>
      <c r="B18" s="5" t="s">
        <v>61</v>
      </c>
      <c r="C18" s="6">
        <v>1155000</v>
      </c>
      <c r="D18" s="6"/>
      <c r="E18" s="6"/>
      <c r="F18" s="40">
        <f>F19+F20+F21</f>
        <v>1155000</v>
      </c>
      <c r="G18" s="6"/>
    </row>
    <row r="19" spans="1:7" ht="12.75">
      <c r="A19" s="1" t="s">
        <v>17</v>
      </c>
      <c r="B19" s="11" t="s">
        <v>18</v>
      </c>
      <c r="C19" s="15">
        <v>854000</v>
      </c>
      <c r="D19" s="12"/>
      <c r="E19" s="12"/>
      <c r="F19" s="60">
        <f t="shared" si="0"/>
        <v>854000</v>
      </c>
      <c r="G19" s="19"/>
    </row>
    <row r="20" spans="1:7" ht="12.75">
      <c r="A20" s="1" t="s">
        <v>19</v>
      </c>
      <c r="B20" s="11" t="s">
        <v>21</v>
      </c>
      <c r="C20" s="15">
        <v>61000</v>
      </c>
      <c r="D20" s="12"/>
      <c r="E20" s="12"/>
      <c r="F20" s="60">
        <f t="shared" si="0"/>
        <v>61000</v>
      </c>
      <c r="G20" s="19"/>
    </row>
    <row r="21" spans="1:7" ht="12.75">
      <c r="A21" s="1" t="s">
        <v>19</v>
      </c>
      <c r="B21" s="11" t="s">
        <v>20</v>
      </c>
      <c r="C21" s="15">
        <v>240000</v>
      </c>
      <c r="D21" s="12"/>
      <c r="E21" s="12"/>
      <c r="F21" s="60">
        <f t="shared" si="0"/>
        <v>240000</v>
      </c>
      <c r="G21" s="19"/>
    </row>
    <row r="22" spans="1:7" ht="12.75">
      <c r="A22" s="1" t="s">
        <v>22</v>
      </c>
      <c r="B22" s="11" t="s">
        <v>23</v>
      </c>
      <c r="C22" s="15">
        <v>299000</v>
      </c>
      <c r="D22" s="12"/>
      <c r="E22" s="12"/>
      <c r="F22" s="60">
        <f t="shared" si="0"/>
        <v>299000</v>
      </c>
      <c r="G22" s="19"/>
    </row>
    <row r="23" spans="1:7" ht="12.75">
      <c r="A23" s="23"/>
      <c r="B23" s="24" t="s">
        <v>24</v>
      </c>
      <c r="C23" s="6">
        <v>3600000</v>
      </c>
      <c r="D23" s="33"/>
      <c r="E23" s="33"/>
      <c r="F23" s="53">
        <f>F24+F25+F26</f>
        <v>3600000</v>
      </c>
      <c r="G23" s="33"/>
    </row>
    <row r="24" spans="1:7" ht="25.5">
      <c r="A24" s="1" t="s">
        <v>25</v>
      </c>
      <c r="B24" s="14" t="s">
        <v>26</v>
      </c>
      <c r="C24" s="15">
        <v>2000000</v>
      </c>
      <c r="D24" s="12">
        <v>100000</v>
      </c>
      <c r="E24" s="12"/>
      <c r="F24" s="60">
        <f t="shared" si="0"/>
        <v>2100000</v>
      </c>
      <c r="G24" s="19"/>
    </row>
    <row r="25" spans="1:7" ht="36.75" customHeight="1">
      <c r="A25" s="1" t="s">
        <v>27</v>
      </c>
      <c r="B25" s="14" t="s">
        <v>28</v>
      </c>
      <c r="C25" s="15">
        <v>700000</v>
      </c>
      <c r="D25" s="12"/>
      <c r="E25" s="12"/>
      <c r="F25" s="60">
        <f t="shared" si="0"/>
        <v>700000</v>
      </c>
      <c r="G25" s="19"/>
    </row>
    <row r="26" spans="1:7" ht="12.75">
      <c r="A26" s="1" t="s">
        <v>29</v>
      </c>
      <c r="B26" s="16" t="s">
        <v>30</v>
      </c>
      <c r="C26" s="15">
        <v>900000</v>
      </c>
      <c r="D26" s="12"/>
      <c r="E26" s="12">
        <v>100000</v>
      </c>
      <c r="F26" s="60">
        <f t="shared" si="0"/>
        <v>800000</v>
      </c>
      <c r="G26" s="19"/>
    </row>
    <row r="27" spans="1:7" ht="12.75">
      <c r="A27" s="17"/>
      <c r="B27" s="34" t="s">
        <v>66</v>
      </c>
      <c r="C27" s="6">
        <f>C28+C31+C33+C35+C37+C39+C41+C43+C45+C47+C51</f>
        <v>3609200</v>
      </c>
      <c r="D27" s="6">
        <f>D28+D31+D33+D35+D37+D39+D41+D43+D45+D47+D51</f>
        <v>20000</v>
      </c>
      <c r="E27" s="6">
        <f>E28+E31+E33+E35+E37+E39+E41+E43+E45+E47+E51</f>
        <v>0</v>
      </c>
      <c r="F27" s="40">
        <f>F28+F31+F33+F35+F37+F39+F41+F43+F45+F47+F51</f>
        <v>3629200</v>
      </c>
      <c r="G27" s="37"/>
    </row>
    <row r="28" spans="1:7" ht="12.75">
      <c r="A28" s="49"/>
      <c r="B28" s="18" t="s">
        <v>31</v>
      </c>
      <c r="C28" s="6">
        <f>C29+C30</f>
        <v>55000</v>
      </c>
      <c r="D28" s="6"/>
      <c r="E28" s="6"/>
      <c r="F28" s="40">
        <f>F29+F30</f>
        <v>55000</v>
      </c>
      <c r="G28" s="37"/>
    </row>
    <row r="29" spans="1:7" ht="12.75">
      <c r="A29" s="1" t="s">
        <v>32</v>
      </c>
      <c r="B29" s="19" t="s">
        <v>33</v>
      </c>
      <c r="C29" s="15">
        <v>0</v>
      </c>
      <c r="D29" s="12"/>
      <c r="E29" s="12"/>
      <c r="F29" s="60">
        <f t="shared" si="0"/>
        <v>0</v>
      </c>
      <c r="G29" s="19"/>
    </row>
    <row r="30" spans="1:7" ht="12.75">
      <c r="A30" s="1" t="s">
        <v>34</v>
      </c>
      <c r="B30" s="19" t="s">
        <v>35</v>
      </c>
      <c r="C30" s="15">
        <v>55000</v>
      </c>
      <c r="D30" s="12"/>
      <c r="E30" s="12"/>
      <c r="F30" s="60">
        <f t="shared" si="0"/>
        <v>55000</v>
      </c>
      <c r="G30" s="19"/>
    </row>
    <row r="31" spans="1:7" ht="12.75">
      <c r="A31" s="1"/>
      <c r="B31" s="18" t="s">
        <v>36</v>
      </c>
      <c r="C31" s="6">
        <v>50000</v>
      </c>
      <c r="D31" s="6"/>
      <c r="E31" s="6"/>
      <c r="F31" s="40">
        <f>F32</f>
        <v>50000</v>
      </c>
      <c r="G31" s="37"/>
    </row>
    <row r="32" spans="1:7" s="44" customFormat="1" ht="12.75">
      <c r="A32" s="43" t="s">
        <v>34</v>
      </c>
      <c r="B32" s="20" t="s">
        <v>30</v>
      </c>
      <c r="C32" s="57">
        <v>50000</v>
      </c>
      <c r="D32" s="21"/>
      <c r="E32" s="21"/>
      <c r="F32" s="60">
        <f t="shared" si="0"/>
        <v>50000</v>
      </c>
      <c r="G32" s="16"/>
    </row>
    <row r="33" spans="1:7" ht="12.75">
      <c r="A33" s="1"/>
      <c r="B33" s="18" t="s">
        <v>37</v>
      </c>
      <c r="C33" s="6">
        <v>29200</v>
      </c>
      <c r="D33" s="6"/>
      <c r="E33" s="6"/>
      <c r="F33" s="40">
        <f>F34</f>
        <v>29200</v>
      </c>
      <c r="G33" s="37"/>
    </row>
    <row r="34" spans="1:7" ht="12.75">
      <c r="A34" s="1" t="s">
        <v>34</v>
      </c>
      <c r="B34" s="19" t="s">
        <v>30</v>
      </c>
      <c r="C34" s="15">
        <v>29200</v>
      </c>
      <c r="D34" s="12"/>
      <c r="E34" s="12"/>
      <c r="F34" s="60">
        <f t="shared" si="0"/>
        <v>29200</v>
      </c>
      <c r="G34" s="19"/>
    </row>
    <row r="35" spans="1:7" ht="12.75">
      <c r="A35" s="1"/>
      <c r="B35" s="18" t="s">
        <v>38</v>
      </c>
      <c r="C35" s="6">
        <v>75000</v>
      </c>
      <c r="D35" s="6"/>
      <c r="E35" s="6"/>
      <c r="F35" s="40">
        <f>F36</f>
        <v>75000</v>
      </c>
      <c r="G35" s="37"/>
    </row>
    <row r="36" spans="1:7" ht="12.75">
      <c r="A36" s="1" t="s">
        <v>34</v>
      </c>
      <c r="B36" s="19" t="s">
        <v>39</v>
      </c>
      <c r="C36" s="15">
        <v>75000</v>
      </c>
      <c r="D36" s="12"/>
      <c r="E36" s="12"/>
      <c r="F36" s="60">
        <f t="shared" si="0"/>
        <v>75000</v>
      </c>
      <c r="G36" s="19"/>
    </row>
    <row r="37" spans="1:7" ht="12.75">
      <c r="A37" s="1"/>
      <c r="B37" s="24" t="s">
        <v>40</v>
      </c>
      <c r="C37" s="58">
        <f>C38</f>
        <v>200000</v>
      </c>
      <c r="D37" s="58">
        <f>D38</f>
        <v>20000</v>
      </c>
      <c r="E37" s="25"/>
      <c r="F37" s="40">
        <f>F38</f>
        <v>220000</v>
      </c>
      <c r="G37" s="37"/>
    </row>
    <row r="38" spans="1:7" ht="12.75">
      <c r="A38" s="1" t="s">
        <v>34</v>
      </c>
      <c r="B38" s="19" t="s">
        <v>39</v>
      </c>
      <c r="C38" s="15">
        <v>200000</v>
      </c>
      <c r="D38" s="12">
        <v>20000</v>
      </c>
      <c r="E38" s="12"/>
      <c r="F38" s="60">
        <f t="shared" si="0"/>
        <v>220000</v>
      </c>
      <c r="G38" s="19"/>
    </row>
    <row r="39" spans="1:7" ht="12.75">
      <c r="A39" s="1"/>
      <c r="B39" s="18" t="s">
        <v>41</v>
      </c>
      <c r="C39" s="6">
        <v>1000000</v>
      </c>
      <c r="D39" s="6"/>
      <c r="E39" s="6"/>
      <c r="F39" s="40">
        <f>F40</f>
        <v>1000000</v>
      </c>
      <c r="G39" s="37"/>
    </row>
    <row r="40" spans="1:7" ht="12.75">
      <c r="A40" s="1" t="s">
        <v>34</v>
      </c>
      <c r="B40" s="19" t="s">
        <v>39</v>
      </c>
      <c r="C40" s="15">
        <v>1000000</v>
      </c>
      <c r="D40" s="12"/>
      <c r="E40" s="12"/>
      <c r="F40" s="60">
        <f t="shared" si="0"/>
        <v>1000000</v>
      </c>
      <c r="G40" s="19"/>
    </row>
    <row r="41" spans="1:7" ht="12.75">
      <c r="A41" s="1"/>
      <c r="B41" s="24" t="s">
        <v>42</v>
      </c>
      <c r="C41" s="6">
        <v>100000</v>
      </c>
      <c r="D41" s="25"/>
      <c r="E41" s="25"/>
      <c r="F41" s="40">
        <f>F42</f>
        <v>100000</v>
      </c>
      <c r="G41" s="37"/>
    </row>
    <row r="42" spans="1:7" ht="12.75">
      <c r="A42" s="1" t="s">
        <v>34</v>
      </c>
      <c r="B42" s="19" t="s">
        <v>39</v>
      </c>
      <c r="C42" s="15">
        <v>100000</v>
      </c>
      <c r="D42" s="12"/>
      <c r="E42" s="12"/>
      <c r="F42" s="60">
        <f t="shared" si="0"/>
        <v>100000</v>
      </c>
      <c r="G42" s="19"/>
    </row>
    <row r="43" spans="1:7" ht="12.75">
      <c r="A43" s="1"/>
      <c r="B43" s="18" t="s">
        <v>43</v>
      </c>
      <c r="C43" s="6">
        <v>600000</v>
      </c>
      <c r="D43" s="6"/>
      <c r="E43" s="6"/>
      <c r="F43" s="40">
        <f>F44</f>
        <v>600000</v>
      </c>
      <c r="G43" s="6"/>
    </row>
    <row r="44" spans="1:7" ht="12.75">
      <c r="A44" s="1" t="s">
        <v>34</v>
      </c>
      <c r="B44" s="19" t="s">
        <v>39</v>
      </c>
      <c r="C44" s="15">
        <v>600000</v>
      </c>
      <c r="D44" s="12"/>
      <c r="E44" s="12"/>
      <c r="F44" s="60">
        <f t="shared" si="0"/>
        <v>600000</v>
      </c>
      <c r="G44" s="19"/>
    </row>
    <row r="45" spans="1:7" ht="12.75">
      <c r="A45" s="1"/>
      <c r="B45" s="18" t="s">
        <v>44</v>
      </c>
      <c r="C45" s="6">
        <v>100000</v>
      </c>
      <c r="D45" s="6"/>
      <c r="E45" s="6"/>
      <c r="F45" s="40">
        <f>F46</f>
        <v>100000</v>
      </c>
      <c r="G45" s="37"/>
    </row>
    <row r="46" spans="1:7" ht="12.75">
      <c r="A46" s="1" t="s">
        <v>34</v>
      </c>
      <c r="B46" s="19" t="s">
        <v>39</v>
      </c>
      <c r="C46" s="15">
        <v>100000</v>
      </c>
      <c r="D46" s="12"/>
      <c r="E46" s="12"/>
      <c r="F46" s="60">
        <f t="shared" si="0"/>
        <v>100000</v>
      </c>
      <c r="G46" s="19"/>
    </row>
    <row r="47" spans="1:7" ht="12.75">
      <c r="A47" s="1"/>
      <c r="B47" s="18" t="s">
        <v>45</v>
      </c>
      <c r="C47" s="6">
        <v>1300000</v>
      </c>
      <c r="D47" s="6"/>
      <c r="E47" s="6"/>
      <c r="F47" s="40">
        <f>F48+F49+F50</f>
        <v>1300000</v>
      </c>
      <c r="G47" s="37"/>
    </row>
    <row r="48" spans="1:7" ht="12.75">
      <c r="A48" s="1" t="s">
        <v>32</v>
      </c>
      <c r="B48" s="19" t="s">
        <v>46</v>
      </c>
      <c r="C48" s="15">
        <v>802000</v>
      </c>
      <c r="D48" s="12"/>
      <c r="E48" s="12"/>
      <c r="F48" s="60">
        <f t="shared" si="0"/>
        <v>802000</v>
      </c>
      <c r="G48" s="19"/>
    </row>
    <row r="49" spans="1:7" ht="12.75">
      <c r="A49" s="1" t="s">
        <v>32</v>
      </c>
      <c r="B49" s="19" t="s">
        <v>47</v>
      </c>
      <c r="C49" s="15">
        <v>147000</v>
      </c>
      <c r="D49" s="12"/>
      <c r="E49" s="12"/>
      <c r="F49" s="60">
        <f t="shared" si="0"/>
        <v>147000</v>
      </c>
      <c r="G49" s="19"/>
    </row>
    <row r="50" spans="1:7" ht="12.75">
      <c r="A50" s="1" t="s">
        <v>32</v>
      </c>
      <c r="B50" s="19" t="s">
        <v>30</v>
      </c>
      <c r="C50" s="15">
        <v>351000</v>
      </c>
      <c r="D50" s="12"/>
      <c r="E50" s="12"/>
      <c r="F50" s="60">
        <f t="shared" si="0"/>
        <v>351000</v>
      </c>
      <c r="G50" s="19"/>
    </row>
    <row r="51" spans="1:7" s="22" customFormat="1" ht="12.75">
      <c r="A51" s="1"/>
      <c r="B51" s="24" t="s">
        <v>48</v>
      </c>
      <c r="C51" s="25">
        <v>100000</v>
      </c>
      <c r="D51" s="25"/>
      <c r="E51" s="25"/>
      <c r="F51" s="40">
        <f>F52</f>
        <v>100000</v>
      </c>
      <c r="G51" s="38"/>
    </row>
    <row r="52" spans="1:7" ht="12.75">
      <c r="A52" s="1" t="s">
        <v>34</v>
      </c>
      <c r="B52" s="19" t="s">
        <v>39</v>
      </c>
      <c r="C52" s="15">
        <v>100000</v>
      </c>
      <c r="D52" s="12"/>
      <c r="E52" s="12"/>
      <c r="F52" s="60">
        <f t="shared" si="0"/>
        <v>100000</v>
      </c>
      <c r="G52" s="19"/>
    </row>
    <row r="53" spans="1:7" s="26" customFormat="1" ht="12.75">
      <c r="A53" s="23"/>
      <c r="B53" s="24" t="s">
        <v>49</v>
      </c>
      <c r="C53" s="25">
        <v>100000</v>
      </c>
      <c r="D53" s="25"/>
      <c r="E53" s="25"/>
      <c r="F53" s="60">
        <f t="shared" si="0"/>
        <v>100000</v>
      </c>
      <c r="G53" s="24"/>
    </row>
    <row r="54" spans="1:7" ht="12.75">
      <c r="A54" s="1" t="s">
        <v>50</v>
      </c>
      <c r="B54" s="19" t="s">
        <v>39</v>
      </c>
      <c r="C54" s="15">
        <v>100000</v>
      </c>
      <c r="D54" s="12"/>
      <c r="E54" s="12"/>
      <c r="F54" s="60">
        <f t="shared" si="0"/>
        <v>100000</v>
      </c>
      <c r="G54" s="19"/>
    </row>
    <row r="55" spans="1:7" ht="12.75">
      <c r="A55" s="4"/>
      <c r="B55" s="24" t="s">
        <v>51</v>
      </c>
      <c r="C55" s="6">
        <v>120000</v>
      </c>
      <c r="D55" s="25"/>
      <c r="E55" s="25"/>
      <c r="F55" s="40">
        <f>F56</f>
        <v>120000</v>
      </c>
      <c r="G55" s="37"/>
    </row>
    <row r="56" spans="1:7" ht="12.75">
      <c r="A56" s="1" t="s">
        <v>50</v>
      </c>
      <c r="B56" s="19" t="s">
        <v>39</v>
      </c>
      <c r="C56" s="15">
        <v>120000</v>
      </c>
      <c r="D56" s="12"/>
      <c r="E56" s="12"/>
      <c r="F56" s="60">
        <f t="shared" si="0"/>
        <v>120000</v>
      </c>
      <c r="G56" s="19"/>
    </row>
    <row r="57" spans="1:7" ht="12.75">
      <c r="A57" s="4"/>
      <c r="B57" s="18" t="s">
        <v>52</v>
      </c>
      <c r="C57" s="6">
        <v>100000</v>
      </c>
      <c r="D57" s="6"/>
      <c r="E57" s="6"/>
      <c r="F57" s="40">
        <f>F58</f>
        <v>100000</v>
      </c>
      <c r="G57" s="37"/>
    </row>
    <row r="58" spans="1:7" ht="12.75">
      <c r="A58" s="1" t="s">
        <v>50</v>
      </c>
      <c r="B58" s="19" t="s">
        <v>39</v>
      </c>
      <c r="C58" s="15">
        <v>100000</v>
      </c>
      <c r="D58" s="12"/>
      <c r="E58" s="12"/>
      <c r="F58" s="60">
        <f t="shared" si="0"/>
        <v>100000</v>
      </c>
      <c r="G58" s="19"/>
    </row>
    <row r="59" spans="1:7" s="28" customFormat="1" ht="25.5">
      <c r="A59" s="17"/>
      <c r="B59" s="5" t="s">
        <v>62</v>
      </c>
      <c r="C59" s="6">
        <v>100000</v>
      </c>
      <c r="D59" s="6"/>
      <c r="E59" s="6"/>
      <c r="F59" s="40">
        <f>F60</f>
        <v>100000</v>
      </c>
      <c r="G59" s="18"/>
    </row>
    <row r="60" spans="1:7" ht="12.75">
      <c r="A60" s="1" t="s">
        <v>63</v>
      </c>
      <c r="B60" s="19" t="s">
        <v>64</v>
      </c>
      <c r="C60" s="15">
        <v>100000</v>
      </c>
      <c r="D60" s="12"/>
      <c r="E60" s="12"/>
      <c r="F60" s="60">
        <f t="shared" si="0"/>
        <v>100000</v>
      </c>
      <c r="G60" s="19"/>
    </row>
    <row r="61" spans="1:7" s="27" customFormat="1" ht="12.75">
      <c r="A61" s="23"/>
      <c r="B61" s="24" t="s">
        <v>53</v>
      </c>
      <c r="C61" s="25">
        <f>C62+C63+C64+C65</f>
        <v>4369575</v>
      </c>
      <c r="D61" s="25">
        <f>D62+D63+D64+D65</f>
        <v>3453614</v>
      </c>
      <c r="E61" s="25">
        <f>E62+E63+E64+E65</f>
        <v>23500</v>
      </c>
      <c r="F61" s="40">
        <f>F62+F63+F64+F65</f>
        <v>7799689</v>
      </c>
      <c r="G61" s="34"/>
    </row>
    <row r="62" spans="1:7" ht="12.75">
      <c r="A62" s="1" t="s">
        <v>54</v>
      </c>
      <c r="B62" s="19" t="s">
        <v>39</v>
      </c>
      <c r="C62" s="15">
        <v>2679500</v>
      </c>
      <c r="D62" s="12">
        <v>22475</v>
      </c>
      <c r="E62" s="12"/>
      <c r="F62" s="60">
        <f t="shared" si="0"/>
        <v>2701975</v>
      </c>
      <c r="G62" s="19"/>
    </row>
    <row r="63" spans="1:7" ht="25.5">
      <c r="A63" s="1" t="s">
        <v>54</v>
      </c>
      <c r="B63" s="54" t="s">
        <v>79</v>
      </c>
      <c r="C63" s="15">
        <v>189402</v>
      </c>
      <c r="D63" s="12">
        <v>10598</v>
      </c>
      <c r="E63" s="12"/>
      <c r="F63" s="53">
        <f>C63+D63-E63</f>
        <v>200000</v>
      </c>
      <c r="G63" s="19"/>
    </row>
    <row r="64" spans="1:7" ht="25.5">
      <c r="A64" s="1" t="s">
        <v>13</v>
      </c>
      <c r="B64" s="54" t="s">
        <v>78</v>
      </c>
      <c r="C64" s="15">
        <v>1477173</v>
      </c>
      <c r="D64" s="12">
        <v>3420541</v>
      </c>
      <c r="E64" s="12"/>
      <c r="F64" s="53">
        <f>C64+D64-E64</f>
        <v>4897714</v>
      </c>
      <c r="G64" s="19"/>
    </row>
    <row r="65" spans="1:7" ht="12.75">
      <c r="A65" s="1" t="s">
        <v>13</v>
      </c>
      <c r="B65" s="54" t="s">
        <v>81</v>
      </c>
      <c r="C65" s="15">
        <v>23500</v>
      </c>
      <c r="D65" s="12"/>
      <c r="E65" s="12">
        <v>23500</v>
      </c>
      <c r="F65" s="53"/>
      <c r="G65" s="19"/>
    </row>
    <row r="66" spans="1:7" s="28" customFormat="1" ht="12.75">
      <c r="A66" s="17"/>
      <c r="B66" s="18" t="s">
        <v>55</v>
      </c>
      <c r="C66" s="6">
        <v>12300000</v>
      </c>
      <c r="D66" s="6">
        <v>2400000</v>
      </c>
      <c r="E66" s="6"/>
      <c r="F66" s="40">
        <f>F67+F68+F69</f>
        <v>14700000</v>
      </c>
      <c r="G66" s="18"/>
    </row>
    <row r="67" spans="1:7" ht="12.75">
      <c r="A67" s="1" t="s">
        <v>56</v>
      </c>
      <c r="B67" s="19" t="s">
        <v>57</v>
      </c>
      <c r="C67" s="15">
        <v>3500000</v>
      </c>
      <c r="D67" s="12">
        <v>2400000</v>
      </c>
      <c r="E67" s="13"/>
      <c r="F67" s="60">
        <f>C67+D67-E67</f>
        <v>5900000</v>
      </c>
      <c r="G67" s="19"/>
    </row>
    <row r="68" spans="1:7" ht="12.75">
      <c r="A68" s="1" t="s">
        <v>56</v>
      </c>
      <c r="B68" s="15" t="s">
        <v>58</v>
      </c>
      <c r="C68" s="15">
        <v>6000000</v>
      </c>
      <c r="D68" s="12"/>
      <c r="E68" s="12"/>
      <c r="F68" s="60">
        <f>C68+D68-E68</f>
        <v>6000000</v>
      </c>
      <c r="G68" s="19"/>
    </row>
    <row r="69" spans="1:7" ht="12.75">
      <c r="A69" s="1" t="s">
        <v>56</v>
      </c>
      <c r="B69" s="15" t="s">
        <v>59</v>
      </c>
      <c r="C69" s="15">
        <v>2800000</v>
      </c>
      <c r="D69" s="12"/>
      <c r="E69" s="12"/>
      <c r="F69" s="60">
        <f>C69+D69-E69</f>
        <v>2800000</v>
      </c>
      <c r="G69" s="19"/>
    </row>
  </sheetData>
  <printOptions horizontalCentered="1"/>
  <pageMargins left="0.6299212598425197" right="0.2362204724409449" top="1.8110236220472442" bottom="0.7086614173228347" header="0.5118110236220472" footer="0.5118110236220472"/>
  <pageSetup horizontalDpi="300" verticalDpi="300" orientation="portrait" paperSize="9" r:id="rId1"/>
  <headerFooter alignWithMargins="0">
    <oddHeader xml:space="preserve">&amp;LROMÂNIA
CONSILIUL JUDEŢEAN
MUREŞ&amp;C
LISTA OBIECTIVELOR DE INVESTIŢII PE ANUL 2003 CU FINANŢARE PARŢIALĂ SAU INTEGRALĂ DE LA BUGET 
- POZIŢII PROPUSE PENTRU RECTIFICARE -&amp;R&amp;16Anexa nr. 3&amp;10
Hot. C.J. Nr. ____________
mii lei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</dc:creator>
  <cp:keywords/>
  <dc:description/>
  <cp:lastModifiedBy>kati</cp:lastModifiedBy>
  <cp:lastPrinted>2003-12-13T12:42:03Z</cp:lastPrinted>
  <dcterms:created xsi:type="dcterms:W3CDTF">2003-09-11T10:46:52Z</dcterms:created>
  <dcterms:modified xsi:type="dcterms:W3CDTF">2003-12-15T11:16:20Z</dcterms:modified>
  <cp:category/>
  <cp:version/>
  <cp:contentType/>
  <cp:contentStatus/>
</cp:coreProperties>
</file>